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 yWindow="65416" windowWidth="10320" windowHeight="9210" tabRatio="983" activeTab="0"/>
  </bookViews>
  <sheets>
    <sheet name="Fiche de demande" sheetId="1" r:id="rId1"/>
    <sheet name="Frais de salariés" sheetId="2" r:id="rId2"/>
    <sheet name="Achats consommés" sheetId="3" r:id="rId3"/>
    <sheet name="Prestations-Sous-traitances" sheetId="4" r:id="rId4"/>
    <sheet name="Investissements" sheetId="5" r:id="rId5"/>
    <sheet name="Devis du programme" sheetId="6" r:id="rId6"/>
    <sheet name="Données économiques" sheetId="7" r:id="rId7"/>
    <sheet name="Plan de financement" sheetId="8" r:id="rId8"/>
  </sheets>
  <definedNames>
    <definedName name="_xlnm.Print_Area" localSheetId="6">'Données économiques'!$B$1:$H$63</definedName>
    <definedName name="_xlnm.Print_Area" localSheetId="0">'Fiche de demande'!$A$2:$AH$69</definedName>
    <definedName name="_xlnm.Print_Area" localSheetId="4">'Investissements'!$1:$30</definedName>
    <definedName name="_xlnm.Print_Area" localSheetId="7">'Plan de financement'!$B$1:$H$31</definedName>
  </definedNames>
  <calcPr fullCalcOnLoad="1"/>
</workbook>
</file>

<file path=xl/sharedStrings.xml><?xml version="1.0" encoding="utf-8"?>
<sst xmlns="http://schemas.openxmlformats.org/spreadsheetml/2006/main" count="233" uniqueCount="205">
  <si>
    <r>
      <t xml:space="preserve">Exercice en cours </t>
    </r>
    <r>
      <rPr>
        <sz val="8"/>
        <color indexed="10"/>
        <rFont val="Arial"/>
        <family val="2"/>
      </rPr>
      <t>(1)</t>
    </r>
  </si>
  <si>
    <r>
      <t>CUMUL DE TRESORERIE</t>
    </r>
    <r>
      <rPr>
        <sz val="9"/>
        <rFont val="Arial Narrow"/>
        <family val="2"/>
      </rPr>
      <t xml:space="preserve"> </t>
    </r>
    <r>
      <rPr>
        <sz val="9"/>
        <color indexed="10"/>
        <rFont val="Arial"/>
        <family val="2"/>
      </rPr>
      <t>(6)</t>
    </r>
  </si>
  <si>
    <r>
      <t xml:space="preserve">de roulement </t>
    </r>
    <r>
      <rPr>
        <sz val="9"/>
        <color indexed="10"/>
        <rFont val="Arial"/>
        <family val="2"/>
      </rPr>
      <t>(5)</t>
    </r>
  </si>
  <si>
    <r>
      <t xml:space="preserve">   </t>
    </r>
    <r>
      <rPr>
        <b/>
        <sz val="16"/>
        <color indexed="10"/>
        <rFont val="Arial Narrow"/>
        <family val="2"/>
      </rPr>
      <t xml:space="preserve"> F</t>
    </r>
    <r>
      <rPr>
        <b/>
        <sz val="16"/>
        <color indexed="63"/>
        <rFont val="Arial Narrow"/>
        <family val="2"/>
      </rPr>
      <t xml:space="preserve"> :  Plan de financement prévisionnel</t>
    </r>
  </si>
  <si>
    <t>CHIFFRE D'AFFAIRES GENERE PAR LES RESULTATS DU PROGRAMME</t>
  </si>
  <si>
    <r>
      <t xml:space="preserve">   </t>
    </r>
    <r>
      <rPr>
        <i/>
        <sz val="9"/>
        <color indexed="63"/>
        <rFont val="Arial"/>
        <family val="2"/>
      </rPr>
      <t>dont chiffre d'affaires à l'export</t>
    </r>
  </si>
  <si>
    <r>
      <t xml:space="preserve">   </t>
    </r>
    <r>
      <rPr>
        <i/>
        <sz val="9"/>
        <color indexed="63"/>
        <rFont val="Arial"/>
        <family val="2"/>
      </rPr>
      <t>dont royalties / licences</t>
    </r>
  </si>
  <si>
    <t>Nature des dépenses</t>
  </si>
  <si>
    <t>Montant</t>
  </si>
  <si>
    <t>Frais généraux forfaitaires 
(20% des frais de personnel)</t>
  </si>
  <si>
    <t xml:space="preserve"> TOTAL GENERAL</t>
  </si>
  <si>
    <t>Investissements non récupérables 
(affectés au programme)</t>
  </si>
  <si>
    <t xml:space="preserve">Demande  n° </t>
  </si>
  <si>
    <t>Catégorie particulière</t>
  </si>
  <si>
    <t>Date de dépôt</t>
  </si>
  <si>
    <t xml:space="preserve"> </t>
  </si>
  <si>
    <t>Lien n°</t>
  </si>
  <si>
    <t>A REMPLIR PAR LE DEMANDEUR</t>
  </si>
  <si>
    <t>LE DEMANDEUR</t>
  </si>
  <si>
    <t>Date de création :</t>
  </si>
  <si>
    <t>Code APE :</t>
  </si>
  <si>
    <t>N° Siret du siège social :</t>
  </si>
  <si>
    <t>Cachet de l'entreprise</t>
  </si>
  <si>
    <t>Nom et qualité du signataire des présentes ayant pouvoir de contracter :</t>
  </si>
  <si>
    <t>Signature :</t>
  </si>
  <si>
    <t>Chargé d'affaires :</t>
  </si>
  <si>
    <t>1 : ………………………………………</t>
  </si>
  <si>
    <t>2 : ………………………………………</t>
  </si>
  <si>
    <t xml:space="preserve">Raison sociale : </t>
  </si>
  <si>
    <t xml:space="preserve">Adresse du siège social : </t>
  </si>
  <si>
    <t xml:space="preserve">N° Urssaf : </t>
  </si>
  <si>
    <t>Tél. :</t>
  </si>
  <si>
    <t>Fax :</t>
  </si>
  <si>
    <t>Forme juridique actuelle :</t>
  </si>
  <si>
    <t>Effectifs :</t>
  </si>
  <si>
    <t xml:space="preserve">Site internet : </t>
  </si>
  <si>
    <t xml:space="preserve">Capital social actuel (en €) : </t>
  </si>
  <si>
    <t>CA du dernier exercice clôturé (en €) :</t>
  </si>
  <si>
    <t xml:space="preserve">Bénéficiaire du Crédit d'Impôt Recherche : </t>
  </si>
  <si>
    <t xml:space="preserve">Statut Jeune Entreprise Innovante (JEI) : </t>
  </si>
  <si>
    <t>Effectifs du groupe :</t>
  </si>
  <si>
    <t xml:space="preserve">Appartenance à un groupe : </t>
  </si>
  <si>
    <t>M</t>
  </si>
  <si>
    <t>Fonction :</t>
  </si>
  <si>
    <t>Activité principale de l'entreprise :</t>
  </si>
  <si>
    <t xml:space="preserve">Statut Jeune Entreprise Universitaire (JEU) : </t>
  </si>
  <si>
    <t xml:space="preserve">Adresse de cet établissement : </t>
  </si>
  <si>
    <t>N° Siret  :</t>
  </si>
  <si>
    <t>Responsable technique du maître d'œuvre :</t>
  </si>
  <si>
    <t>Responsable financier du maître d'œuvre :</t>
  </si>
  <si>
    <r>
      <t>Autre(s) entreprise(s) associée(s) au programme</t>
    </r>
    <r>
      <rPr>
        <sz val="8"/>
        <rFont val="Arial"/>
        <family val="2"/>
      </rPr>
      <t xml:space="preserve"> - co bénéficiaire(s) de l'aide éventuelle et solidaire(s) de la convention d'aide (remplir dans ce cas une fiche de demande par entreprise co-bénéficiaire afin de préciser son identité).</t>
    </r>
  </si>
  <si>
    <t xml:space="preserve">Objet du programme  : </t>
  </si>
  <si>
    <t xml:space="preserve">Montant HT du programme (en €) : </t>
  </si>
  <si>
    <t xml:space="preserve">Durée prévue en mois : </t>
  </si>
  <si>
    <t>A partir du :</t>
  </si>
  <si>
    <t>Nom et adresse de votre établissement financier ou de crédit :</t>
  </si>
  <si>
    <t>Fait à</t>
  </si>
  <si>
    <t>Le</t>
  </si>
  <si>
    <t>Si oui, lequel ?</t>
  </si>
  <si>
    <t>L'ETABLISSEMENT PRINCIPALEMENT CHARGE DE L'EXECUTION DU PROGRAMME (si autre que le siège social)</t>
  </si>
  <si>
    <t>Responsables dirigeants :</t>
  </si>
  <si>
    <t xml:space="preserve">Période du   </t>
  </si>
  <si>
    <t xml:space="preserve">au   </t>
  </si>
  <si>
    <t xml:space="preserve">Mél : </t>
  </si>
  <si>
    <t>Total</t>
  </si>
  <si>
    <t>Achats consommés ou incorporés</t>
  </si>
  <si>
    <t>Nombre d'unités vendues</t>
  </si>
  <si>
    <t>Coût de revient</t>
  </si>
  <si>
    <t>Année …</t>
  </si>
  <si>
    <t>Emplois créés grâce au projet</t>
  </si>
  <si>
    <t>Effectif global de l'entreprise</t>
  </si>
  <si>
    <t xml:space="preserve"> + production immobilisée</t>
  </si>
  <si>
    <t xml:space="preserve"> + production stockée</t>
  </si>
  <si>
    <t>A. TOTAL DES PRODUITS D'EXPLOITATION</t>
  </si>
  <si>
    <t>Achat de matières premières et marchandises</t>
  </si>
  <si>
    <t>+/- Variation de stock de matières et marchandises</t>
  </si>
  <si>
    <t>+ Autres achats et charges externes</t>
  </si>
  <si>
    <t>B. TOTAL CONSOMMATION EN PROVENANCE DE TIERS</t>
  </si>
  <si>
    <t>C. VALEUR AJOUTEE (A-B)</t>
  </si>
  <si>
    <t>+ Subvention d'exploitation</t>
  </si>
  <si>
    <t>- Impôts et taxes</t>
  </si>
  <si>
    <t>- Charges de personnel</t>
  </si>
  <si>
    <t>D. EXCEDENT BRUT D'EXPLOITATION</t>
  </si>
  <si>
    <t>- Dotation aux amortissements</t>
  </si>
  <si>
    <t>E. RESULTAT D'EXPLOITATION</t>
  </si>
  <si>
    <t>+ Produits financiers</t>
  </si>
  <si>
    <t>- Charges financières</t>
  </si>
  <si>
    <t>F. RESULTAT COURANT AVANT IMPOTS</t>
  </si>
  <si>
    <t>+ Produits exceptionnels</t>
  </si>
  <si>
    <t>- Charges exceptionnelles</t>
  </si>
  <si>
    <t>- Participation des salariés</t>
  </si>
  <si>
    <t>- Impôts sur les bénéfices</t>
  </si>
  <si>
    <t>G. RESULTAT DE L'EXERCICE</t>
  </si>
  <si>
    <t>Effectifs</t>
  </si>
  <si>
    <t>Besoin en fonds</t>
  </si>
  <si>
    <t>Augmentation (+)</t>
  </si>
  <si>
    <t>Diminution (-)</t>
  </si>
  <si>
    <t>Divers (dont distribution de dividendes)</t>
  </si>
  <si>
    <t>TOTAL DES BESOINS</t>
  </si>
  <si>
    <t>Augmentation de capital</t>
  </si>
  <si>
    <t>Apports en comptes courants</t>
  </si>
  <si>
    <t xml:space="preserve">Emprunts </t>
  </si>
  <si>
    <t>Déjà négociés</t>
  </si>
  <si>
    <t>Restant à négocier</t>
  </si>
  <si>
    <t>Autres aides publiques prévues</t>
  </si>
  <si>
    <t>TOTAL DES RESSOURCES</t>
  </si>
  <si>
    <t>SOLDE DE TRESORERIE</t>
  </si>
  <si>
    <t>(1)  Exercice suivant le dernier bilan produit au dossier.</t>
  </si>
  <si>
    <t>Capacité d'autofinancement</t>
  </si>
  <si>
    <t xml:space="preserve">Amortissements des investis. récupérables
(sur durée du programme) </t>
  </si>
  <si>
    <r>
      <t xml:space="preserve">  G</t>
    </r>
    <r>
      <rPr>
        <b/>
        <sz val="16"/>
        <color indexed="63"/>
        <rFont val="Arial Narrow"/>
        <family val="2"/>
      </rPr>
      <t xml:space="preserve"> :  Fiche de demande</t>
    </r>
  </si>
  <si>
    <t xml:space="preserve">     dont ventes à l'exportation</t>
  </si>
  <si>
    <t xml:space="preserve">     dont sous traitance</t>
  </si>
  <si>
    <t xml:space="preserve">     dont crédit bail - redevances</t>
  </si>
  <si>
    <t>Chiffre d'affaires (HT) total de l'entreprise</t>
  </si>
  <si>
    <t>CHIFFRE D'AFFAIRES TOTAL DE L'ENTREPRISE</t>
  </si>
  <si>
    <t>MONTANTS EN MILLIERS D'EUROS</t>
  </si>
  <si>
    <t>MARGE NETTE PREVISIONNELLE</t>
  </si>
  <si>
    <t>MONTANTS EN EUROS HORS TAXES</t>
  </si>
  <si>
    <r>
      <t xml:space="preserve">    D</t>
    </r>
    <r>
      <rPr>
        <b/>
        <sz val="16"/>
        <color indexed="23"/>
        <rFont val="Arial Narrow"/>
        <family val="2"/>
      </rPr>
      <t xml:space="preserve"> </t>
    </r>
    <r>
      <rPr>
        <b/>
        <sz val="16"/>
        <color indexed="63"/>
        <rFont val="Arial Narrow"/>
        <family val="2"/>
      </rPr>
      <t>:  Comptes de résultats prévisionnels de l'entreprise</t>
    </r>
  </si>
  <si>
    <t>- Autres charges d'exploitation</t>
  </si>
  <si>
    <t>+ Autres produits d'exploitation</t>
  </si>
  <si>
    <t>(2)  Prévisions à établir à compter de la 1ère année de commercialisation prévue des résultats du programme. Renseigner les années concernées.</t>
  </si>
  <si>
    <r>
      <t xml:space="preserve">Immobilisation des dépenses du programme de RDI proposé </t>
    </r>
    <r>
      <rPr>
        <sz val="9"/>
        <color indexed="10"/>
        <rFont val="Arial"/>
        <family val="2"/>
      </rPr>
      <t>(2)</t>
    </r>
  </si>
  <si>
    <r>
      <t xml:space="preserve">Investissements courants </t>
    </r>
    <r>
      <rPr>
        <sz val="9"/>
        <color indexed="10"/>
        <rFont val="Arial"/>
        <family val="2"/>
      </rPr>
      <t>(4)</t>
    </r>
  </si>
  <si>
    <r>
      <t xml:space="preserve">    E</t>
    </r>
    <r>
      <rPr>
        <b/>
        <sz val="16"/>
        <color indexed="23"/>
        <rFont val="Arial Narrow"/>
        <family val="2"/>
      </rPr>
      <t xml:space="preserve"> </t>
    </r>
    <r>
      <rPr>
        <b/>
        <sz val="16"/>
        <color indexed="63"/>
        <rFont val="Arial Narrow"/>
        <family val="2"/>
      </rPr>
      <t xml:space="preserve">:  Prévisions d'activités, de marges et d'emplois liées au programme </t>
    </r>
    <r>
      <rPr>
        <b/>
        <sz val="8"/>
        <color indexed="10"/>
        <rFont val="Arial"/>
        <family val="2"/>
      </rPr>
      <t>(2)</t>
    </r>
  </si>
  <si>
    <r>
      <t xml:space="preserve">Exercice en cours </t>
    </r>
    <r>
      <rPr>
        <sz val="9"/>
        <color indexed="10"/>
        <rFont val="Arial"/>
        <family val="2"/>
      </rPr>
      <t>(1)</t>
    </r>
  </si>
  <si>
    <r>
      <t xml:space="preserve">Investissements liés au lancement industriel et commercial 
des résultats du programme de RDI conduit </t>
    </r>
    <r>
      <rPr>
        <sz val="9"/>
        <color indexed="10"/>
        <rFont val="Arial"/>
        <family val="2"/>
      </rPr>
      <t>(3)</t>
    </r>
  </si>
  <si>
    <t xml:space="preserve">     dont chiffre d'affaires généré par les résultats du programme</t>
  </si>
  <si>
    <t>(1)  Exercice suivant le dernier bilan produit au dossier.
(2)  Les dépenses du programme peuvent être immobilisées et amorties, ou bien passées en charges d’exploitation. Dans l’un ou l’autre cas, il doit en être tenu compte.
(3) Investissements matériels (machines de production, ...) et immatériels (promotions, salons, marketing, stocks de démonstration, ...) liés au lancement industriel et commercial des résultats du programme de RDI, non passés en charges d'exploitation dans le compte de résultats prévisionnel.
(4)  Tous programmes d’investissements (hors dépenses relevant de l’aide demandée), prévus en terrains, bâtiments, matériels, immobilisations incorporelles.
(5)  Augmentation ou diminution du besoin en fonds de roulement lié au cycle d’exploitation.
(6)  Cumul à réaliser en prenant en compte le solde de trésorerie du dernier bilan produit au dossier.</t>
  </si>
  <si>
    <t>Remboursement de crédit</t>
  </si>
  <si>
    <t>Montant du programme de RDI passé en charges d'exploitation</t>
  </si>
  <si>
    <r>
      <t>CAPACITE D'AUTOFINANCEMENT</t>
    </r>
    <r>
      <rPr>
        <sz val="9"/>
        <rFont val="Arial"/>
        <family val="2"/>
      </rPr>
      <t xml:space="preserve">
(G + amortissements + ou - résultats exceptionnels)</t>
    </r>
  </si>
  <si>
    <r>
      <t xml:space="preserve">    C</t>
    </r>
    <r>
      <rPr>
        <b/>
        <sz val="16"/>
        <color indexed="23"/>
        <rFont val="Arial Narrow"/>
        <family val="2"/>
      </rPr>
      <t xml:space="preserve"> </t>
    </r>
    <r>
      <rPr>
        <b/>
        <sz val="16"/>
        <color indexed="63"/>
        <rFont val="Arial Narrow"/>
        <family val="2"/>
      </rPr>
      <t>:  Devis du programme d'innovation</t>
    </r>
  </si>
  <si>
    <t>LE PROGRAMME D'INNOVATION</t>
  </si>
  <si>
    <t>Projet innovant : détail prévisionnel des frais internes</t>
  </si>
  <si>
    <t>Important : en fin de projet, les frais internes sont justifiés sur la base de la DAS</t>
  </si>
  <si>
    <t>Nom du salarié + statut
(cadre, ingénieur, technicien, ouvrier)</t>
  </si>
  <si>
    <t>Salaire annuel brut + charges patronales</t>
  </si>
  <si>
    <t>% temps de travail sur le projet (en moyenne)</t>
  </si>
  <si>
    <t>Durée du projet 
(en mois)</t>
  </si>
  <si>
    <t>Durée  annuelle de travail
(en heures)</t>
  </si>
  <si>
    <t>Coût horaire</t>
  </si>
  <si>
    <t>Coût du salarié sur projet</t>
  </si>
  <si>
    <t>Nombre d'heures du salarié sur projet</t>
  </si>
  <si>
    <t>Titre + fonction dans le projet d'innovation</t>
  </si>
  <si>
    <t xml:space="preserve">Total </t>
  </si>
  <si>
    <t>Frais généraux forfaitaires 20%</t>
  </si>
  <si>
    <t>Pour information :</t>
  </si>
  <si>
    <t>Total général</t>
  </si>
  <si>
    <t>35 h hebdomadaires = 1 607 heures annuelles</t>
  </si>
  <si>
    <t>38 h hebdomadaires = 1 983 heures annuelles</t>
  </si>
  <si>
    <t>39 h hebdomadaires = 2 028 heures annuelles</t>
  </si>
  <si>
    <t>Merci d'indiquer la fonction de chaque salarié dans le projet d'innovation.</t>
  </si>
  <si>
    <t>Projet innovant : détail prévisionnel des achats consommés et/ou incorporés</t>
  </si>
  <si>
    <t>Important : en fin de projet, les achats sont justifiés sur la base des factures acquittées</t>
  </si>
  <si>
    <t>Nature des achats (type par type)</t>
  </si>
  <si>
    <t>Date prévisionnelle d'achat
(mois + année)</t>
  </si>
  <si>
    <t>Coût total</t>
  </si>
  <si>
    <t>Utilisation
(prototype et/ou pré-séries et/ou certifications…)</t>
  </si>
  <si>
    <t>XXX</t>
  </si>
  <si>
    <t>Projet innovant : détail prévisionnel des prestations et sous-traitances externes</t>
  </si>
  <si>
    <t>Important : en fin de projet, les dépenses de prestation et sous-traitance sont justifiées sur la base des factures acquittées</t>
  </si>
  <si>
    <t>Nature
(par prestation / sous-traitance)</t>
  </si>
  <si>
    <t>Nom du prestataire / sous-traitant 
(si non encore identifié, l'indiquer)</t>
  </si>
  <si>
    <t>Devis ci-joint
(oui / non)</t>
  </si>
  <si>
    <t>XXXXXXXXXXXXXXX</t>
  </si>
  <si>
    <t>XXXXXXXXXXXXXXXXXXXX</t>
  </si>
  <si>
    <t>O N</t>
  </si>
  <si>
    <t>Projet innovant : détail prévisionnel des investissements</t>
  </si>
  <si>
    <t>Important : en fin de projet, les dépenses d'investissements sont vérifiées sur justificatifs</t>
  </si>
  <si>
    <t>1 - Investissements non récupérables</t>
  </si>
  <si>
    <t>Date d'achat prévue</t>
  </si>
  <si>
    <t>Coût HT</t>
  </si>
  <si>
    <t>xxxxxx</t>
  </si>
  <si>
    <t>TOTAL</t>
  </si>
  <si>
    <t>2 - Investissements récupérables</t>
  </si>
  <si>
    <t>Coût pour le projet</t>
  </si>
  <si>
    <t>xxxxx</t>
  </si>
  <si>
    <r>
      <t xml:space="preserve">Montant unitaire 
</t>
    </r>
    <r>
      <rPr>
        <sz val="9"/>
        <rFont val="Arial"/>
        <family val="2"/>
      </rPr>
      <t>(</t>
    </r>
    <r>
      <rPr>
        <u val="single"/>
        <sz val="9"/>
        <rFont val="Arial"/>
        <family val="2"/>
      </rPr>
      <t>le cas échéant</t>
    </r>
    <r>
      <rPr>
        <sz val="9"/>
        <rFont val="Arial"/>
        <family val="2"/>
      </rPr>
      <t>)</t>
    </r>
    <r>
      <rPr>
        <sz val="9"/>
        <rFont val="Arial"/>
        <family val="0"/>
      </rPr>
      <t xml:space="preserve">
unité, kilo, mètre…</t>
    </r>
  </si>
  <si>
    <r>
      <t xml:space="preserve">Nombre d'unités consommées
</t>
    </r>
    <r>
      <rPr>
        <sz val="9"/>
        <rFont val="Arial"/>
        <family val="2"/>
      </rPr>
      <t>(</t>
    </r>
    <r>
      <rPr>
        <u val="single"/>
        <sz val="9"/>
        <rFont val="Arial"/>
        <family val="2"/>
      </rPr>
      <t>le cas échéant</t>
    </r>
    <r>
      <rPr>
        <sz val="9"/>
        <rFont val="Arial"/>
        <family val="2"/>
      </rPr>
      <t>)</t>
    </r>
    <r>
      <rPr>
        <sz val="9"/>
        <rFont val="Arial"/>
        <family val="0"/>
      </rPr>
      <t xml:space="preserve">
unité, kilo, mètre…</t>
    </r>
  </si>
  <si>
    <r>
      <t>Type de matériel</t>
    </r>
    <r>
      <rPr>
        <sz val="9"/>
        <rFont val="Arial"/>
        <family val="2"/>
      </rPr>
      <t xml:space="preserve"> (dénomination exacte)</t>
    </r>
  </si>
  <si>
    <r>
      <t xml:space="preserve">Fournisseur, marque…
</t>
    </r>
    <r>
      <rPr>
        <sz val="8"/>
        <rFont val="Arial"/>
        <family val="2"/>
      </rPr>
      <t>(si non encore connu, l'indiquer)</t>
    </r>
  </si>
  <si>
    <r>
      <t xml:space="preserve">Nombre
</t>
    </r>
    <r>
      <rPr>
        <sz val="8"/>
        <rFont val="Arial"/>
        <family val="2"/>
      </rPr>
      <t>(éventuellement)</t>
    </r>
  </si>
  <si>
    <r>
      <t>Mode de financement</t>
    </r>
    <r>
      <rPr>
        <sz val="9"/>
        <rFont val="Arial"/>
        <family val="2"/>
      </rPr>
      <t xml:space="preserve"> (achat, crédit bail)</t>
    </r>
  </si>
  <si>
    <r>
      <t xml:space="preserve">Type de matériel </t>
    </r>
    <r>
      <rPr>
        <sz val="9"/>
        <rFont val="Arial"/>
        <family val="2"/>
      </rPr>
      <t>(dénomination exacte)</t>
    </r>
  </si>
  <si>
    <r>
      <t>Fournisseur, marque…</t>
    </r>
    <r>
      <rPr>
        <sz val="9"/>
        <rFont val="Arial"/>
        <family val="2"/>
      </rPr>
      <t xml:space="preserve">
(</t>
    </r>
    <r>
      <rPr>
        <sz val="8"/>
        <rFont val="Arial"/>
        <family val="2"/>
      </rPr>
      <t>si non encore connu, l'indiquer)</t>
    </r>
  </si>
  <si>
    <r>
      <t xml:space="preserve">Date d'achat
</t>
    </r>
    <r>
      <rPr>
        <sz val="9"/>
        <rFont val="Arial"/>
        <family val="2"/>
      </rPr>
      <t>(</t>
    </r>
    <r>
      <rPr>
        <sz val="8"/>
        <rFont val="Arial"/>
        <family val="2"/>
      </rPr>
      <t>réalisé ou prévu)</t>
    </r>
  </si>
  <si>
    <r>
      <t>Durée totale d'amortissement</t>
    </r>
    <r>
      <rPr>
        <sz val="9"/>
        <rFont val="Arial"/>
        <family val="2"/>
      </rPr>
      <t xml:space="preserve"> </t>
    </r>
    <r>
      <rPr>
        <sz val="8"/>
        <rFont val="Arial"/>
        <family val="2"/>
      </rPr>
      <t>(en mois)</t>
    </r>
  </si>
  <si>
    <r>
      <t>Durée d'utilisation pour le projet</t>
    </r>
    <r>
      <rPr>
        <b/>
        <sz val="8"/>
        <rFont val="Arial"/>
        <family val="2"/>
      </rPr>
      <t xml:space="preserve"> </t>
    </r>
    <r>
      <rPr>
        <sz val="8"/>
        <rFont val="Arial"/>
        <family val="2"/>
      </rPr>
      <t>(en mois)</t>
    </r>
  </si>
  <si>
    <t>Les achats consommés ou incorporés sont de natures diverses selon le projet : consommables divers liés aux essais prototypes, pré-séries ou certifications (matières premières par exemple), pièces et composants incorporés dans un prototype (de machine par exemple),  fluides, carburants ou énergies spécifiques, etc.</t>
  </si>
  <si>
    <r>
      <t xml:space="preserve">Les </t>
    </r>
    <r>
      <rPr>
        <b/>
        <i/>
        <sz val="9"/>
        <rFont val="Arial"/>
        <family val="2"/>
      </rPr>
      <t>prestations et sous-traitances éligibles</t>
    </r>
    <r>
      <rPr>
        <i/>
        <sz val="9"/>
        <rFont val="Arial"/>
        <family val="2"/>
      </rPr>
      <t xml:space="preserve"> sont de nature </t>
    </r>
    <r>
      <rPr>
        <b/>
        <i/>
        <sz val="9"/>
        <rFont val="Arial"/>
        <family val="2"/>
      </rPr>
      <t>technique</t>
    </r>
    <r>
      <rPr>
        <i/>
        <sz val="9"/>
        <rFont val="Arial"/>
        <family val="2"/>
      </rPr>
      <t xml:space="preserve"> et </t>
    </r>
    <r>
      <rPr>
        <b/>
        <i/>
        <sz val="9"/>
        <rFont val="Arial"/>
        <family val="2"/>
      </rPr>
      <t>non technique</t>
    </r>
    <r>
      <rPr>
        <i/>
        <sz val="9"/>
        <rFont val="Arial"/>
        <family val="2"/>
      </rPr>
      <t xml:space="preserve"> : laboratoire, centre technique, entreprise, bureau d'étude, organisme de mise aux normes et certification, propriété industrielle (recherche d'antériorités, étude de liberté d'exploitation, dépôt de brevet, extension PCT, extensions phases nationales, dessins et modèles, dépôt de marques,licences de brevets), design, analyse de la valeur, préparation marketing, accompagnement stratégique, études de positionnement concurrentiel et/ou adaptation produit-marché, tests consommateurs ("focus groups"), business plan, accompagnement à la levée de fonds, etc. 
</t>
    </r>
    <r>
      <rPr>
        <b/>
        <i/>
        <sz val="9"/>
        <rFont val="Arial"/>
        <family val="2"/>
      </rPr>
      <t>Attention</t>
    </r>
    <r>
      <rPr>
        <i/>
        <sz val="9"/>
        <rFont val="Arial"/>
        <family val="2"/>
      </rPr>
      <t xml:space="preserve"> : les prestations à caractère commercial ne sont pas éligibles (plaquettes, site internet, salon...).</t>
    </r>
  </si>
  <si>
    <r>
      <t xml:space="preserve">Les investissements dit "non récupérables" sont spécifiques au projet. Ils sont, </t>
    </r>
    <r>
      <rPr>
        <i/>
        <u val="single"/>
        <sz val="9"/>
        <rFont val="Arial"/>
        <family val="2"/>
      </rPr>
      <t>par nature</t>
    </r>
    <r>
      <rPr>
        <i/>
        <sz val="9"/>
        <rFont val="Arial"/>
        <family val="2"/>
      </rPr>
      <t xml:space="preserve">, inutilisables pour d'autres activités de l'entreprise (pendant le projet ou après). Ils sont retenus au devis de dépenses à leur </t>
    </r>
    <r>
      <rPr>
        <b/>
        <i/>
        <sz val="9"/>
        <rFont val="Arial"/>
        <family val="2"/>
      </rPr>
      <t>coût d'achat</t>
    </r>
    <r>
      <rPr>
        <i/>
        <sz val="9"/>
        <rFont val="Arial"/>
        <family val="2"/>
      </rPr>
      <t xml:space="preserve">. Ils doivent, pour être éligibles, avoir été </t>
    </r>
    <r>
      <rPr>
        <i/>
        <u val="single"/>
        <sz val="9"/>
        <rFont val="Arial"/>
        <family val="2"/>
      </rPr>
      <t>commandés,</t>
    </r>
    <r>
      <rPr>
        <i/>
        <sz val="9"/>
        <rFont val="Arial"/>
        <family val="2"/>
      </rPr>
      <t xml:space="preserve"> </t>
    </r>
    <r>
      <rPr>
        <i/>
        <u val="single"/>
        <sz val="9"/>
        <rFont val="Arial"/>
        <family val="2"/>
      </rPr>
      <t>au plus tôt,</t>
    </r>
    <r>
      <rPr>
        <i/>
        <sz val="9"/>
        <rFont val="Arial"/>
        <family val="2"/>
      </rPr>
      <t xml:space="preserve"> le jour de dépôt du dossier de demande d'aide.</t>
    </r>
  </si>
  <si>
    <r>
      <t xml:space="preserve">Les investissements dit "récupérables" ne sont pas spécifiques au projet. ils peuvent être utilisés avant, pendant ou après ce dernier pour la production ou pour d'autres activités de l'entreprise . Ils sont retenus au devis de dépenses à leur </t>
    </r>
    <r>
      <rPr>
        <b/>
        <i/>
        <sz val="9"/>
        <rFont val="Arial"/>
        <family val="2"/>
      </rPr>
      <t xml:space="preserve">coût d'amortissement </t>
    </r>
    <r>
      <rPr>
        <i/>
        <sz val="9"/>
        <rFont val="Arial"/>
        <family val="2"/>
      </rPr>
      <t>sur la durée d'utilisation pour les travaux du projet. Ils peuvent avoir été achetés avant le dépôt du dossier de demande d'aide (si toujours en période d'amortissement comptable), ou être achetés pendant le projet.</t>
    </r>
  </si>
  <si>
    <t>Frais de personnel :</t>
  </si>
  <si>
    <t>Prestations - Sous traitance</t>
  </si>
  <si>
    <t>2de année de commercialisation de l'innovation : …</t>
  </si>
  <si>
    <t>3ème année de commercialisation de l'innovation : …</t>
  </si>
  <si>
    <t>1ère année de commercialisation de l'innovation : ... (indiquer l'année)</t>
  </si>
  <si>
    <t>Ces informations sont constituées en un fichier informatisé destiné à l'usage interne bpifrance. Il fait l'objet d'une déclaration auprès de la Cnil, conformément à la législation en vigueur.</t>
  </si>
  <si>
    <t>Ces informations sont constituées en un fichier informatisé destiné à l'usage interne bpifrance. Il fait l'objet d'une déclaration auprès de la Cnil, conformément à la législation en vigueur. Mars 2008</t>
  </si>
  <si>
    <t>Aide bpifrance envisageable</t>
  </si>
  <si>
    <t>Avez-vous déjà sollicité une aide bpifrance (Anvar) ?</t>
  </si>
  <si>
    <t>Le soussigné certifie que le demandeur est en situation régulière au regard de ses obligations fiscales et sociales, et demande à bpifrance d’examiner le dossier joint pour l’obtention d’une aide à l’innovation, selon la procédure instituée par le décret n° 97-682 du 31 mai 1997 pour le programme ci-dessus, dont il est maître d’œuvre.</t>
  </si>
  <si>
    <t xml:space="preserve">A REMPLIR PAR bpifrance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</si>
</sst>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Red]\-#,##0"/>
    <numFmt numFmtId="173" formatCode="0.0"/>
    <numFmt numFmtId="174" formatCode="d/m/yy"/>
    <numFmt numFmtId="175" formatCode="&quot;Vrai&quot;;&quot;Vrai&quot;;&quot;Faux&quot;"/>
    <numFmt numFmtId="176" formatCode="&quot;Actif&quot;;&quot;Actif&quot;;&quot;Inactif&quot;"/>
    <numFmt numFmtId="177" formatCode="_-* #,##0.0\ _F_-;\-* #,##0.0\ _F_-;_-* &quot;-&quot;??\ _F_-;_-@_-"/>
    <numFmt numFmtId="178" formatCode="_-* #,##0\ _F_-;\-* #,##0\ _F_-;_-* &quot;-&quot;??\ _F_-;_-@_-"/>
    <numFmt numFmtId="179" formatCode="#,##0_ ;\-#,##0\ "/>
    <numFmt numFmtId="180" formatCode="#,##0.000_ ;\-#,##0.000\ "/>
    <numFmt numFmtId="181" formatCode="0.0%"/>
    <numFmt numFmtId="182" formatCode="_-[$€-2]\ * #,##0.00_-;\-[$€-2]\ * #,##0.00_-;_-[$€-2]\ * &quot;-&quot;??_-;_-@_-"/>
    <numFmt numFmtId="183" formatCode="_-* #,##0.00\ [$€-1]_-;\-* #,##0.00\ [$€-1]_-;_-* &quot;-&quot;??\ [$€-1]_-;_-@_-"/>
    <numFmt numFmtId="184" formatCode="_-* #,##0\ [$€-1]_-;\-* #,##0\ [$€-1]_-;_-* &quot;-&quot;\ [$€-1]_-;_-@_-"/>
    <numFmt numFmtId="185" formatCode="#,##0&quot; date de dépôt&quot;"/>
    <numFmt numFmtId="186" formatCode="&quot;( &quot;#,##0&quot; )&quot;"/>
    <numFmt numFmtId="187" formatCode="#,##0.00_ ;\-#,##0.00\ "/>
    <numFmt numFmtId="188" formatCode="#,##0.0_ ;\-#,##0.0\ "/>
    <numFmt numFmtId="189" formatCode="d\ mmmm\ yyyy"/>
    <numFmt numFmtId="190" formatCode="d\-mmm\-yy"/>
    <numFmt numFmtId="191" formatCode="&quot;( &quot;General&quot; )&quot;"/>
    <numFmt numFmtId="192" formatCode="dd\ mm\ yyyy"/>
    <numFmt numFmtId="193" formatCode="#,##0.0"/>
    <numFmt numFmtId="194" formatCode="General&quot;)&quot;"/>
    <numFmt numFmtId="195" formatCode="General&quot;) : &quot;"/>
    <numFmt numFmtId="196" formatCode="&quot;CA du dernier exercice (année &quot;General&quot;) : &quot;"/>
    <numFmt numFmtId="197" formatCode="#,##0&quot; Euro&quot;"/>
    <numFmt numFmtId="198" formatCode="&quot;CA du dernier exercice (année &quot;General&quot;) &quot;"/>
    <numFmt numFmtId="199" formatCode="&quot;CA du dernier exercice &quot;General&quot; (en Euro) &quot;"/>
    <numFmt numFmtId="200" formatCode="#,##0\ &quot;€&quot;"/>
    <numFmt numFmtId="201" formatCode="d/m"/>
    <numFmt numFmtId="202" formatCode="[$-40C]dddd\ d\ mmmm\ yyyy"/>
    <numFmt numFmtId="203" formatCode="#,##0.00\ &quot;€&quot;"/>
    <numFmt numFmtId="204" formatCode="[$-40C]mmm\-yy;@"/>
    <numFmt numFmtId="205" formatCode="_-* #,##0\ _F_-;\-* #,##0\ _F_-;_-* &quot;- &quot;_F_-;_-@_-"/>
    <numFmt numFmtId="206" formatCode="_-* #,##0.00&quot; F&quot;_-;\-* #,##0.00&quot; F&quot;_-;_-* \-??&quot; F&quot;_-;_-@_-"/>
    <numFmt numFmtId="207" formatCode="dd/mm/yy;@"/>
  </numFmts>
  <fonts count="90">
    <font>
      <sz val="10"/>
      <name val="Arial"/>
      <family val="0"/>
    </font>
    <font>
      <u val="single"/>
      <sz val="10"/>
      <color indexed="12"/>
      <name val="Arial"/>
      <family val="0"/>
    </font>
    <font>
      <u val="single"/>
      <sz val="10"/>
      <color indexed="36"/>
      <name val="Arial"/>
      <family val="0"/>
    </font>
    <font>
      <sz val="8"/>
      <color indexed="18"/>
      <name val="Times New Roman"/>
      <family val="1"/>
    </font>
    <font>
      <sz val="8"/>
      <color indexed="18"/>
      <name val="Book Antiqua"/>
      <family val="1"/>
    </font>
    <font>
      <b/>
      <sz val="8"/>
      <color indexed="18"/>
      <name val="Book Antiqua"/>
      <family val="1"/>
    </font>
    <font>
      <sz val="10"/>
      <color indexed="18"/>
      <name val="Book Antiqua"/>
      <family val="1"/>
    </font>
    <font>
      <sz val="8"/>
      <color indexed="23"/>
      <name val="Times New Roman"/>
      <family val="1"/>
    </font>
    <font>
      <b/>
      <sz val="13"/>
      <color indexed="23"/>
      <name val="Arial"/>
      <family val="2"/>
    </font>
    <font>
      <sz val="8"/>
      <color indexed="23"/>
      <name val="Arial"/>
      <family val="2"/>
    </font>
    <font>
      <sz val="10"/>
      <color indexed="23"/>
      <name val="Arial"/>
      <family val="2"/>
    </font>
    <font>
      <sz val="6"/>
      <color indexed="23"/>
      <name val="Arial"/>
      <family val="2"/>
    </font>
    <font>
      <sz val="7"/>
      <color indexed="23"/>
      <name val="Arial"/>
      <family val="2"/>
    </font>
    <font>
      <b/>
      <sz val="16"/>
      <color indexed="10"/>
      <name val="Arial Narrow"/>
      <family val="2"/>
    </font>
    <font>
      <b/>
      <sz val="16"/>
      <color indexed="23"/>
      <name val="Arial Narrow"/>
      <family val="2"/>
    </font>
    <font>
      <b/>
      <sz val="16"/>
      <color indexed="63"/>
      <name val="Arial Narrow"/>
      <family val="2"/>
    </font>
    <font>
      <sz val="8"/>
      <color indexed="63"/>
      <name val="Arial"/>
      <family val="2"/>
    </font>
    <font>
      <b/>
      <sz val="8"/>
      <color indexed="63"/>
      <name val="Arial"/>
      <family val="2"/>
    </font>
    <font>
      <sz val="8"/>
      <color indexed="63"/>
      <name val="Arial Narrow"/>
      <family val="2"/>
    </font>
    <font>
      <b/>
      <sz val="13"/>
      <color indexed="63"/>
      <name val="Arial"/>
      <family val="2"/>
    </font>
    <font>
      <b/>
      <sz val="9"/>
      <color indexed="63"/>
      <name val="Arial"/>
      <family val="2"/>
    </font>
    <font>
      <sz val="10"/>
      <color indexed="10"/>
      <name val="Arial"/>
      <family val="2"/>
    </font>
    <font>
      <sz val="9"/>
      <name val="Arial"/>
      <family val="2"/>
    </font>
    <font>
      <b/>
      <sz val="9"/>
      <name val="Arial"/>
      <family val="2"/>
    </font>
    <font>
      <sz val="8"/>
      <name val="Arial"/>
      <family val="2"/>
    </font>
    <font>
      <sz val="8"/>
      <name val="Tahoma"/>
      <family val="2"/>
    </font>
    <font>
      <i/>
      <sz val="9"/>
      <name val="Arial"/>
      <family val="2"/>
    </font>
    <font>
      <b/>
      <i/>
      <sz val="8"/>
      <name val="Arial"/>
      <family val="2"/>
    </font>
    <font>
      <sz val="9"/>
      <color indexed="63"/>
      <name val="Arial"/>
      <family val="2"/>
    </font>
    <font>
      <b/>
      <sz val="9"/>
      <color indexed="52"/>
      <name val="Arial Narrow"/>
      <family val="2"/>
    </font>
    <font>
      <b/>
      <sz val="9"/>
      <color indexed="10"/>
      <name val="Arial"/>
      <family val="2"/>
    </font>
    <font>
      <b/>
      <sz val="9"/>
      <color indexed="23"/>
      <name val="Arial"/>
      <family val="2"/>
    </font>
    <font>
      <b/>
      <sz val="12"/>
      <color indexed="23"/>
      <name val="Arial"/>
      <family val="2"/>
    </font>
    <font>
      <b/>
      <sz val="8"/>
      <name val="Arial"/>
      <family val="2"/>
    </font>
    <font>
      <sz val="7"/>
      <name val="Arial"/>
      <family val="2"/>
    </font>
    <font>
      <b/>
      <sz val="9"/>
      <color indexed="10"/>
      <name val="Arial Narrow"/>
      <family val="2"/>
    </font>
    <font>
      <sz val="9"/>
      <name val="Arial Narrow"/>
      <family val="2"/>
    </font>
    <font>
      <i/>
      <sz val="9"/>
      <color indexed="63"/>
      <name val="Arial"/>
      <family val="2"/>
    </font>
    <font>
      <b/>
      <sz val="9"/>
      <color indexed="9"/>
      <name val="Arial"/>
      <family val="2"/>
    </font>
    <font>
      <sz val="7"/>
      <color indexed="10"/>
      <name val="Arial"/>
      <family val="2"/>
    </font>
    <font>
      <b/>
      <sz val="8"/>
      <color indexed="9"/>
      <name val="Arial"/>
      <family val="2"/>
    </font>
    <font>
      <sz val="8"/>
      <color indexed="10"/>
      <name val="Arial"/>
      <family val="2"/>
    </font>
    <font>
      <sz val="9"/>
      <color indexed="10"/>
      <name val="Arial"/>
      <family val="2"/>
    </font>
    <font>
      <i/>
      <sz val="9"/>
      <color indexed="63"/>
      <name val="Wingdings"/>
      <family val="0"/>
    </font>
    <font>
      <b/>
      <sz val="8"/>
      <color indexed="10"/>
      <name val="Arial"/>
      <family val="2"/>
    </font>
    <font>
      <sz val="14"/>
      <color indexed="10"/>
      <name val="Arial Black"/>
      <family val="2"/>
    </font>
    <font>
      <b/>
      <sz val="11"/>
      <color indexed="10"/>
      <name val="Arial"/>
      <family val="2"/>
    </font>
    <font>
      <i/>
      <sz val="10"/>
      <name val="Arial"/>
      <family val="2"/>
    </font>
    <font>
      <sz val="12"/>
      <name val="Arial Black"/>
      <family val="2"/>
    </font>
    <font>
      <sz val="12"/>
      <name val="Arial"/>
      <family val="0"/>
    </font>
    <font>
      <u val="single"/>
      <sz val="9"/>
      <name val="Arial"/>
      <family val="2"/>
    </font>
    <font>
      <b/>
      <sz val="10"/>
      <name val="Arial"/>
      <family val="2"/>
    </font>
    <font>
      <b/>
      <i/>
      <sz val="9"/>
      <name val="Arial"/>
      <family val="2"/>
    </font>
    <font>
      <b/>
      <u val="single"/>
      <sz val="12"/>
      <name val="Arial"/>
      <family val="2"/>
    </font>
    <font>
      <i/>
      <u val="single"/>
      <sz val="9"/>
      <name val="Arial"/>
      <family val="2"/>
    </font>
    <font>
      <b/>
      <i/>
      <u val="single"/>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52"/>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10"/>
      </left>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style="medium"/>
    </border>
    <border>
      <left>
        <color indexed="63"/>
      </left>
      <right style="thin"/>
      <top style="thin"/>
      <bottom style="medium"/>
    </border>
    <border>
      <left style="thin"/>
      <right style="medium"/>
      <top style="thin"/>
      <bottom style="medium"/>
    </border>
    <border>
      <left>
        <color indexed="63"/>
      </left>
      <right style="thin"/>
      <top style="medium"/>
      <bottom>
        <color indexed="63"/>
      </bottom>
    </border>
    <border>
      <left style="thin"/>
      <right style="medium"/>
      <top style="medium"/>
      <bottom>
        <color indexed="63"/>
      </bottom>
    </border>
    <border>
      <left>
        <color indexed="63"/>
      </left>
      <right style="thin"/>
      <top style="hair"/>
      <bottom style="hair"/>
    </border>
    <border>
      <left style="thin"/>
      <right style="medium"/>
      <top style="hair"/>
      <bottom style="hair"/>
    </border>
    <border>
      <left style="thin"/>
      <right style="medium"/>
      <top>
        <color indexed="63"/>
      </top>
      <bottom>
        <color indexed="63"/>
      </bottom>
    </border>
    <border>
      <left>
        <color indexed="63"/>
      </left>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style="medium"/>
      <top style="thin"/>
      <bottom>
        <color indexed="63"/>
      </bottom>
    </border>
    <border>
      <left style="thin"/>
      <right style="thin"/>
      <top style="thin"/>
      <bottom style="medium"/>
    </border>
    <border>
      <left>
        <color indexed="63"/>
      </left>
      <right style="thin"/>
      <top>
        <color indexed="63"/>
      </top>
      <bottom style="hair"/>
    </border>
    <border>
      <left style="thin"/>
      <right style="medium"/>
      <top>
        <color indexed="63"/>
      </top>
      <bottom style="hair"/>
    </border>
    <border>
      <left style="thin"/>
      <right style="medium"/>
      <top>
        <color indexed="63"/>
      </top>
      <bottom style="medium"/>
    </border>
    <border>
      <left>
        <color indexed="63"/>
      </left>
      <right style="thin"/>
      <top style="medium"/>
      <bottom style="medium"/>
    </border>
    <border>
      <left style="thin"/>
      <right style="medium"/>
      <top style="thin"/>
      <bottom style="thin"/>
    </border>
    <border>
      <left style="thin"/>
      <right style="thin"/>
      <top style="hair"/>
      <bottom style="hair"/>
    </border>
    <border>
      <left style="thin"/>
      <right style="thin"/>
      <top style="medium"/>
      <bottom style="medium"/>
    </border>
    <border>
      <left style="medium"/>
      <right style="thin"/>
      <top style="thin"/>
      <bottom>
        <color indexed="63"/>
      </bottom>
    </border>
    <border>
      <left>
        <color indexed="63"/>
      </left>
      <right style="thin"/>
      <top style="thin"/>
      <bottom style="thin"/>
    </border>
    <border>
      <left style="medium"/>
      <right style="thin"/>
      <top>
        <color indexed="63"/>
      </top>
      <bottom style="thin"/>
    </border>
    <border>
      <left style="thin"/>
      <right style="thin"/>
      <top>
        <color indexed="63"/>
      </top>
      <bottom style="medium"/>
    </border>
    <border>
      <left style="thin"/>
      <right>
        <color indexed="63"/>
      </right>
      <top style="thin"/>
      <bottom style="medium"/>
    </border>
    <border>
      <left>
        <color indexed="63"/>
      </left>
      <right style="medium"/>
      <top style="thin"/>
      <bottom style="medium"/>
    </border>
    <border>
      <left style="medium"/>
      <right>
        <color indexed="63"/>
      </right>
      <top style="thin"/>
      <bottom style="thin"/>
    </border>
    <border>
      <left style="thin"/>
      <right style="medium"/>
      <top style="medium"/>
      <bottom style="medium"/>
    </border>
    <border>
      <left style="thin"/>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medium"/>
      <top style="medium"/>
      <bottom style="thin"/>
    </border>
    <border>
      <left>
        <color indexed="63"/>
      </left>
      <right style="medium"/>
      <top style="thin"/>
      <bottom>
        <color indexed="63"/>
      </bottom>
    </border>
    <border>
      <left>
        <color indexed="63"/>
      </left>
      <right style="medium"/>
      <top style="hair"/>
      <bottom style="hair"/>
    </border>
    <border>
      <left>
        <color indexed="63"/>
      </left>
      <right style="medium"/>
      <top>
        <color indexed="63"/>
      </top>
      <bottom style="thin"/>
    </border>
    <border>
      <left style="thin"/>
      <right>
        <color indexed="63"/>
      </right>
      <top style="thin"/>
      <bottom style="thin"/>
    </border>
    <border>
      <left>
        <color indexed="63"/>
      </left>
      <right style="medium"/>
      <top style="thin"/>
      <bottom style="thin"/>
    </border>
    <border>
      <left style="medium"/>
      <right style="thin"/>
      <top style="medium"/>
      <bottom style="medium"/>
    </border>
    <border>
      <left style="medium"/>
      <right style="medium"/>
      <top style="medium"/>
      <bottom style="medium"/>
    </border>
    <border>
      <left style="thin"/>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medium"/>
      <right>
        <color indexed="63"/>
      </right>
      <top style="thin"/>
      <bottom style="mediu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medium"/>
    </border>
    <border>
      <left style="medium"/>
      <right>
        <color indexed="63"/>
      </right>
      <top>
        <color indexed="63"/>
      </top>
      <bottom style="thin"/>
    </border>
    <border>
      <left style="medium"/>
      <right>
        <color indexed="63"/>
      </right>
      <top style="hair"/>
      <bottom>
        <color indexed="63"/>
      </bottom>
    </border>
    <border>
      <left>
        <color indexed="63"/>
      </left>
      <right style="thin"/>
      <top style="hair"/>
      <bottom>
        <color indexed="63"/>
      </bottom>
    </border>
    <border>
      <left style="medium"/>
      <right>
        <color indexed="63"/>
      </right>
      <top style="hair"/>
      <bottom style="hair"/>
    </border>
    <border>
      <left style="medium"/>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style="thin"/>
      <top style="hair"/>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80" fillId="30" borderId="0" applyNumberFormat="0" applyBorder="0" applyAlignment="0" applyProtection="0"/>
    <xf numFmtId="0" fontId="0" fillId="0" borderId="0">
      <alignment/>
      <protection/>
    </xf>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390">
    <xf numFmtId="0" fontId="0" fillId="0" borderId="0" xfId="0" applyAlignment="1">
      <alignment/>
    </xf>
    <xf numFmtId="0" fontId="3" fillId="0" borderId="0" xfId="0" applyFont="1" applyAlignment="1">
      <alignment/>
    </xf>
    <xf numFmtId="0" fontId="6" fillId="0" borderId="0" xfId="0" applyFont="1" applyAlignment="1">
      <alignment/>
    </xf>
    <xf numFmtId="0" fontId="6" fillId="33" borderId="0" xfId="0" applyFont="1" applyFill="1" applyAlignment="1">
      <alignment/>
    </xf>
    <xf numFmtId="0" fontId="9" fillId="33" borderId="0" xfId="0" applyFont="1" applyFill="1" applyBorder="1" applyAlignment="1">
      <alignment/>
    </xf>
    <xf numFmtId="0" fontId="3" fillId="33" borderId="0" xfId="0" applyFont="1" applyFill="1" applyBorder="1" applyAlignment="1">
      <alignment/>
    </xf>
    <xf numFmtId="0" fontId="3" fillId="33" borderId="0" xfId="0" applyFont="1" applyFill="1" applyAlignment="1">
      <alignment/>
    </xf>
    <xf numFmtId="0" fontId="13" fillId="33" borderId="10" xfId="0" applyFont="1" applyFill="1" applyBorder="1" applyAlignment="1">
      <alignment vertical="center"/>
    </xf>
    <xf numFmtId="0" fontId="4" fillId="33" borderId="0" xfId="0" applyFont="1" applyFill="1" applyBorder="1" applyAlignment="1">
      <alignment/>
    </xf>
    <xf numFmtId="0" fontId="4" fillId="33" borderId="0" xfId="0" applyFont="1" applyFill="1" applyAlignment="1">
      <alignment/>
    </xf>
    <xf numFmtId="0" fontId="5" fillId="33" borderId="0" xfId="0" applyFont="1" applyFill="1" applyAlignment="1">
      <alignment/>
    </xf>
    <xf numFmtId="0" fontId="3" fillId="33" borderId="0" xfId="0" applyFont="1" applyFill="1" applyBorder="1" applyAlignment="1">
      <alignment/>
    </xf>
    <xf numFmtId="0" fontId="9" fillId="33" borderId="0" xfId="0" applyFont="1" applyFill="1" applyBorder="1" applyAlignment="1">
      <alignment vertical="top" wrapText="1"/>
    </xf>
    <xf numFmtId="0" fontId="10" fillId="33" borderId="0" xfId="0" applyFont="1" applyFill="1" applyAlignment="1">
      <alignment/>
    </xf>
    <xf numFmtId="0" fontId="8" fillId="33" borderId="0" xfId="0" applyFont="1" applyFill="1" applyAlignment="1">
      <alignment horizontal="center"/>
    </xf>
    <xf numFmtId="0" fontId="4" fillId="33" borderId="0" xfId="0" applyFont="1" applyFill="1" applyBorder="1" applyAlignment="1">
      <alignment vertical="top" wrapText="1"/>
    </xf>
    <xf numFmtId="0" fontId="7" fillId="33" borderId="0" xfId="0" applyFont="1" applyFill="1" applyBorder="1" applyAlignment="1">
      <alignment/>
    </xf>
    <xf numFmtId="0" fontId="0" fillId="33" borderId="0" xfId="0" applyFill="1" applyAlignment="1">
      <alignment/>
    </xf>
    <xf numFmtId="0" fontId="13" fillId="33" borderId="0" xfId="0" applyFont="1" applyFill="1" applyBorder="1" applyAlignment="1">
      <alignment vertical="center"/>
    </xf>
    <xf numFmtId="0" fontId="11" fillId="33" borderId="0" xfId="0" applyFont="1" applyFill="1" applyBorder="1" applyAlignment="1">
      <alignment vertical="top"/>
    </xf>
    <xf numFmtId="0" fontId="10" fillId="33" borderId="0" xfId="0" applyFont="1" applyFill="1" applyBorder="1" applyAlignment="1">
      <alignment/>
    </xf>
    <xf numFmtId="0" fontId="19" fillId="33" borderId="0" xfId="0" applyFont="1" applyFill="1" applyAlignment="1">
      <alignment horizontal="center"/>
    </xf>
    <xf numFmtId="0" fontId="12" fillId="33" borderId="0" xfId="0" applyFont="1" applyFill="1" applyBorder="1" applyAlignment="1">
      <alignment vertical="top"/>
    </xf>
    <xf numFmtId="0" fontId="6" fillId="33" borderId="0" xfId="0" applyFont="1" applyFill="1" applyAlignment="1">
      <alignment vertical="center"/>
    </xf>
    <xf numFmtId="0" fontId="6" fillId="0" borderId="0" xfId="0" applyFont="1" applyAlignment="1">
      <alignment vertical="center"/>
    </xf>
    <xf numFmtId="0" fontId="4" fillId="33" borderId="0" xfId="0" applyFont="1" applyFill="1" applyAlignment="1">
      <alignment vertical="center"/>
    </xf>
    <xf numFmtId="0" fontId="4" fillId="0" borderId="0" xfId="0" applyFont="1" applyAlignment="1">
      <alignment vertical="center"/>
    </xf>
    <xf numFmtId="0" fontId="22" fillId="33" borderId="0" xfId="0" applyFont="1" applyFill="1" applyAlignment="1">
      <alignment/>
    </xf>
    <xf numFmtId="0" fontId="22" fillId="33" borderId="11" xfId="0" applyFont="1" applyFill="1" applyBorder="1" applyAlignment="1">
      <alignment/>
    </xf>
    <xf numFmtId="0" fontId="22" fillId="33" borderId="0" xfId="0" applyFont="1" applyFill="1" applyBorder="1" applyAlignment="1">
      <alignment/>
    </xf>
    <xf numFmtId="0" fontId="22" fillId="33" borderId="12" xfId="0" applyFont="1" applyFill="1" applyBorder="1" applyAlignment="1">
      <alignment/>
    </xf>
    <xf numFmtId="0" fontId="24" fillId="33" borderId="0" xfId="0" applyFont="1" applyFill="1" applyBorder="1" applyAlignment="1">
      <alignment/>
    </xf>
    <xf numFmtId="0" fontId="22" fillId="33" borderId="10" xfId="0" applyFont="1" applyFill="1" applyBorder="1" applyAlignment="1">
      <alignment/>
    </xf>
    <xf numFmtId="0" fontId="22" fillId="33" borderId="0" xfId="0" applyFont="1" applyFill="1" applyAlignment="1">
      <alignment vertical="center"/>
    </xf>
    <xf numFmtId="0" fontId="22" fillId="33" borderId="13" xfId="0" applyFont="1" applyFill="1" applyBorder="1" applyAlignment="1">
      <alignment/>
    </xf>
    <xf numFmtId="0" fontId="22" fillId="33" borderId="14" xfId="0" applyFont="1" applyFill="1" applyBorder="1" applyAlignment="1">
      <alignment/>
    </xf>
    <xf numFmtId="0" fontId="22" fillId="33" borderId="15" xfId="0" applyFont="1" applyFill="1" applyBorder="1" applyAlignment="1">
      <alignment/>
    </xf>
    <xf numFmtId="0" fontId="22" fillId="33" borderId="16" xfId="0" applyFont="1" applyFill="1" applyBorder="1" applyAlignment="1">
      <alignment/>
    </xf>
    <xf numFmtId="0" fontId="22" fillId="33" borderId="17" xfId="0" applyFont="1" applyFill="1" applyBorder="1" applyAlignment="1">
      <alignment/>
    </xf>
    <xf numFmtId="0" fontId="22" fillId="33" borderId="18" xfId="0" applyFont="1" applyFill="1" applyBorder="1" applyAlignment="1">
      <alignment/>
    </xf>
    <xf numFmtId="0" fontId="22" fillId="33" borderId="19" xfId="0" applyFont="1" applyFill="1" applyBorder="1" applyAlignment="1">
      <alignment/>
    </xf>
    <xf numFmtId="0" fontId="22" fillId="33" borderId="20" xfId="0" applyFont="1" applyFill="1" applyBorder="1" applyAlignment="1">
      <alignment/>
    </xf>
    <xf numFmtId="0" fontId="23" fillId="33" borderId="13" xfId="0" applyFont="1" applyFill="1" applyBorder="1" applyAlignment="1">
      <alignment/>
    </xf>
    <xf numFmtId="0" fontId="24" fillId="33" borderId="16" xfId="0" applyFont="1" applyFill="1" applyBorder="1" applyAlignment="1">
      <alignment/>
    </xf>
    <xf numFmtId="0" fontId="22" fillId="33" borderId="0" xfId="0" applyFont="1" applyFill="1" applyBorder="1" applyAlignment="1">
      <alignment horizontal="right"/>
    </xf>
    <xf numFmtId="0" fontId="22" fillId="33" borderId="0" xfId="0" applyFont="1" applyFill="1" applyBorder="1" applyAlignment="1">
      <alignment/>
    </xf>
    <xf numFmtId="0" fontId="26" fillId="33" borderId="16" xfId="0" applyFont="1" applyFill="1" applyBorder="1" applyAlignment="1">
      <alignment/>
    </xf>
    <xf numFmtId="0" fontId="22" fillId="33" borderId="16" xfId="0" applyFont="1" applyFill="1" applyBorder="1" applyAlignment="1">
      <alignment vertical="center"/>
    </xf>
    <xf numFmtId="0" fontId="22" fillId="33" borderId="0" xfId="0" applyFont="1" applyFill="1" applyBorder="1" applyAlignment="1">
      <alignment vertical="center"/>
    </xf>
    <xf numFmtId="0" fontId="22" fillId="33" borderId="17" xfId="0" applyFont="1" applyFill="1" applyBorder="1" applyAlignment="1">
      <alignment vertical="center"/>
    </xf>
    <xf numFmtId="0" fontId="22" fillId="33" borderId="21" xfId="0" applyFont="1" applyFill="1" applyBorder="1" applyAlignment="1">
      <alignment/>
    </xf>
    <xf numFmtId="0" fontId="6" fillId="33" borderId="0" xfId="0" applyFont="1" applyFill="1" applyBorder="1" applyAlignment="1">
      <alignment/>
    </xf>
    <xf numFmtId="178" fontId="28" fillId="33" borderId="22" xfId="47" applyNumberFormat="1" applyFont="1" applyFill="1" applyBorder="1" applyAlignment="1">
      <alignment vertical="center" wrapText="1"/>
    </xf>
    <xf numFmtId="178" fontId="28" fillId="33" borderId="23" xfId="47" applyNumberFormat="1" applyFont="1" applyFill="1" applyBorder="1" applyAlignment="1">
      <alignment vertical="center" wrapText="1"/>
    </xf>
    <xf numFmtId="0" fontId="28" fillId="33" borderId="24" xfId="0" applyFont="1" applyFill="1" applyBorder="1" applyAlignment="1">
      <alignment horizontal="left" vertical="center" wrapText="1"/>
    </xf>
    <xf numFmtId="0" fontId="13" fillId="33" borderId="0" xfId="0" applyFont="1" applyFill="1" applyBorder="1" applyAlignment="1">
      <alignment vertical="center" wrapText="1"/>
    </xf>
    <xf numFmtId="0" fontId="31" fillId="33" borderId="25" xfId="0" applyFont="1" applyFill="1" applyBorder="1" applyAlignment="1">
      <alignment vertical="center" wrapText="1"/>
    </xf>
    <xf numFmtId="0" fontId="31" fillId="33" borderId="0" xfId="0" applyFont="1" applyFill="1" applyBorder="1" applyAlignment="1">
      <alignment vertical="center" wrapText="1"/>
    </xf>
    <xf numFmtId="0" fontId="12" fillId="33" borderId="0" xfId="0" applyFont="1" applyFill="1" applyBorder="1" applyAlignment="1">
      <alignment horizontal="left" vertical="top"/>
    </xf>
    <xf numFmtId="178" fontId="23" fillId="33" borderId="26" xfId="47" applyNumberFormat="1" applyFont="1" applyFill="1" applyBorder="1" applyAlignment="1">
      <alignment vertical="center" wrapText="1"/>
    </xf>
    <xf numFmtId="178" fontId="23" fillId="33" borderId="27" xfId="47" applyNumberFormat="1" applyFont="1" applyFill="1" applyBorder="1" applyAlignment="1">
      <alignment vertical="center" wrapText="1"/>
    </xf>
    <xf numFmtId="178" fontId="22" fillId="33" borderId="28" xfId="47" applyNumberFormat="1" applyFont="1" applyFill="1" applyBorder="1" applyAlignment="1">
      <alignment vertical="center" wrapText="1"/>
    </xf>
    <xf numFmtId="178" fontId="22" fillId="33" borderId="29" xfId="47" applyNumberFormat="1" applyFont="1" applyFill="1" applyBorder="1" applyAlignment="1">
      <alignment vertical="center" wrapText="1"/>
    </xf>
    <xf numFmtId="178" fontId="22" fillId="33" borderId="30" xfId="47" applyNumberFormat="1" applyFont="1" applyFill="1" applyBorder="1" applyAlignment="1">
      <alignment vertical="center" wrapText="1"/>
    </xf>
    <xf numFmtId="178" fontId="22" fillId="33" borderId="31" xfId="47" applyNumberFormat="1" applyFont="1" applyFill="1" applyBorder="1" applyAlignment="1">
      <alignment vertical="center" wrapText="1"/>
    </xf>
    <xf numFmtId="178" fontId="22" fillId="33" borderId="12" xfId="47" applyNumberFormat="1" applyFont="1" applyFill="1" applyBorder="1" applyAlignment="1">
      <alignment vertical="center" wrapText="1"/>
    </xf>
    <xf numFmtId="178" fontId="22" fillId="33" borderId="32" xfId="47" applyNumberFormat="1" applyFont="1" applyFill="1" applyBorder="1" applyAlignment="1">
      <alignment vertical="center" wrapText="1"/>
    </xf>
    <xf numFmtId="178" fontId="22" fillId="33" borderId="33" xfId="47" applyNumberFormat="1" applyFont="1" applyFill="1" applyBorder="1" applyAlignment="1">
      <alignment vertical="center" wrapText="1"/>
    </xf>
    <xf numFmtId="178" fontId="22" fillId="33" borderId="34" xfId="47" applyNumberFormat="1" applyFont="1" applyFill="1" applyBorder="1" applyAlignment="1">
      <alignment vertical="center" wrapText="1"/>
    </xf>
    <xf numFmtId="178" fontId="23" fillId="33" borderId="35" xfId="47" applyNumberFormat="1" applyFont="1" applyFill="1" applyBorder="1" applyAlignment="1">
      <alignment vertical="center" wrapText="1"/>
    </xf>
    <xf numFmtId="178" fontId="23" fillId="33" borderId="36" xfId="47" applyNumberFormat="1" applyFont="1" applyFill="1" applyBorder="1" applyAlignment="1">
      <alignment vertical="center" wrapText="1"/>
    </xf>
    <xf numFmtId="178" fontId="23" fillId="33" borderId="37" xfId="47" applyNumberFormat="1" applyFont="1" applyFill="1" applyBorder="1" applyAlignment="1">
      <alignment vertical="center" wrapText="1"/>
    </xf>
    <xf numFmtId="178" fontId="22" fillId="33" borderId="38" xfId="47" applyNumberFormat="1" applyFont="1" applyFill="1" applyBorder="1" applyAlignment="1">
      <alignment vertical="center" wrapText="1"/>
    </xf>
    <xf numFmtId="178" fontId="22" fillId="33" borderId="39" xfId="47" applyNumberFormat="1" applyFont="1" applyFill="1" applyBorder="1" applyAlignment="1">
      <alignment vertical="center" wrapText="1"/>
    </xf>
    <xf numFmtId="178" fontId="22" fillId="33" borderId="21" xfId="47" applyNumberFormat="1" applyFont="1" applyFill="1" applyBorder="1" applyAlignment="1">
      <alignment vertical="center" wrapText="1"/>
    </xf>
    <xf numFmtId="178" fontId="22" fillId="33" borderId="40" xfId="47" applyNumberFormat="1" applyFont="1" applyFill="1" applyBorder="1" applyAlignment="1">
      <alignment vertical="center" wrapText="1"/>
    </xf>
    <xf numFmtId="178" fontId="23" fillId="33" borderId="41" xfId="47" applyNumberFormat="1" applyFont="1" applyFill="1" applyBorder="1" applyAlignment="1">
      <alignment vertical="center" wrapText="1"/>
    </xf>
    <xf numFmtId="178" fontId="23" fillId="33" borderId="0" xfId="47" applyNumberFormat="1" applyFont="1" applyFill="1" applyBorder="1" applyAlignment="1">
      <alignment vertical="center" wrapText="1"/>
    </xf>
    <xf numFmtId="178" fontId="22" fillId="33" borderId="22" xfId="47" applyNumberFormat="1" applyFont="1" applyFill="1" applyBorder="1" applyAlignment="1">
      <alignment vertical="center" wrapText="1"/>
    </xf>
    <xf numFmtId="178" fontId="22" fillId="33" borderId="23" xfId="47" applyNumberFormat="1" applyFont="1" applyFill="1" applyBorder="1" applyAlignment="1">
      <alignment vertical="center" wrapText="1"/>
    </xf>
    <xf numFmtId="178" fontId="22" fillId="33" borderId="24" xfId="47" applyNumberFormat="1" applyFont="1" applyFill="1" applyBorder="1" applyAlignment="1">
      <alignment vertical="center" wrapText="1"/>
    </xf>
    <xf numFmtId="178" fontId="22" fillId="33" borderId="42" xfId="47" applyNumberFormat="1" applyFont="1" applyFill="1" applyBorder="1" applyAlignment="1">
      <alignment vertical="center" wrapText="1"/>
    </xf>
    <xf numFmtId="0" fontId="12" fillId="33" borderId="0" xfId="0" applyFont="1" applyFill="1" applyBorder="1" applyAlignment="1">
      <alignment vertical="top" wrapText="1"/>
    </xf>
    <xf numFmtId="178" fontId="26" fillId="33" borderId="43" xfId="47" applyNumberFormat="1" applyFont="1" applyFill="1" applyBorder="1" applyAlignment="1">
      <alignment vertical="center" wrapText="1"/>
    </xf>
    <xf numFmtId="178" fontId="26" fillId="33" borderId="30" xfId="47" applyNumberFormat="1" applyFont="1" applyFill="1" applyBorder="1" applyAlignment="1">
      <alignment vertical="center" wrapText="1"/>
    </xf>
    <xf numFmtId="178" fontId="26" fillId="33" borderId="31" xfId="47" applyNumberFormat="1" applyFont="1" applyFill="1" applyBorder="1" applyAlignment="1">
      <alignment vertical="center" wrapText="1"/>
    </xf>
    <xf numFmtId="178" fontId="26" fillId="33" borderId="33" xfId="47" applyNumberFormat="1" applyFont="1" applyFill="1" applyBorder="1" applyAlignment="1">
      <alignment vertical="center" wrapText="1"/>
    </xf>
    <xf numFmtId="178" fontId="26" fillId="33" borderId="34" xfId="47" applyNumberFormat="1" applyFont="1" applyFill="1" applyBorder="1" applyAlignment="1">
      <alignment vertical="center" wrapText="1"/>
    </xf>
    <xf numFmtId="0" fontId="15" fillId="33" borderId="10" xfId="0" applyFont="1" applyFill="1" applyBorder="1" applyAlignment="1">
      <alignment vertical="center"/>
    </xf>
    <xf numFmtId="0" fontId="13" fillId="33" borderId="0" xfId="0" applyFont="1" applyFill="1" applyBorder="1" applyAlignment="1">
      <alignment wrapText="1"/>
    </xf>
    <xf numFmtId="0" fontId="10" fillId="33" borderId="0" xfId="0" applyFont="1" applyFill="1" applyBorder="1" applyAlignment="1">
      <alignment vertical="center" wrapText="1"/>
    </xf>
    <xf numFmtId="0" fontId="34" fillId="33" borderId="0" xfId="0" applyFont="1" applyFill="1" applyBorder="1" applyAlignment="1">
      <alignment vertical="center"/>
    </xf>
    <xf numFmtId="0" fontId="9" fillId="33" borderId="0" xfId="0" applyFont="1" applyFill="1" applyBorder="1" applyAlignment="1">
      <alignment vertical="center" wrapText="1"/>
    </xf>
    <xf numFmtId="0" fontId="33" fillId="33" borderId="44" xfId="0" applyFont="1" applyFill="1" applyBorder="1" applyAlignment="1">
      <alignment horizontal="center" vertical="center" wrapText="1"/>
    </xf>
    <xf numFmtId="0" fontId="28" fillId="33" borderId="45" xfId="0" applyFont="1" applyFill="1" applyBorder="1" applyAlignment="1">
      <alignment horizontal="left" wrapText="1"/>
    </xf>
    <xf numFmtId="0" fontId="28" fillId="33" borderId="46" xfId="0" applyFont="1" applyFill="1" applyBorder="1" applyAlignment="1">
      <alignment horizontal="left" vertical="center"/>
    </xf>
    <xf numFmtId="0" fontId="28" fillId="33" borderId="47" xfId="0" applyFont="1" applyFill="1" applyBorder="1" applyAlignment="1">
      <alignment horizontal="left" vertical="top" wrapText="1"/>
    </xf>
    <xf numFmtId="0" fontId="28" fillId="33" borderId="28" xfId="0" applyFont="1" applyFill="1" applyBorder="1" applyAlignment="1">
      <alignment vertical="center" wrapText="1"/>
    </xf>
    <xf numFmtId="0" fontId="28" fillId="33" borderId="29" xfId="0" applyFont="1" applyFill="1" applyBorder="1" applyAlignment="1">
      <alignment vertical="center" wrapText="1"/>
    </xf>
    <xf numFmtId="0" fontId="37" fillId="33" borderId="43" xfId="0" applyFont="1" applyFill="1" applyBorder="1" applyAlignment="1">
      <alignment vertical="center" wrapText="1"/>
    </xf>
    <xf numFmtId="0" fontId="37" fillId="33" borderId="30" xfId="0" applyFont="1" applyFill="1" applyBorder="1" applyAlignment="1">
      <alignment vertical="center" wrapText="1"/>
    </xf>
    <xf numFmtId="0" fontId="37" fillId="33" borderId="31" xfId="0" applyFont="1" applyFill="1" applyBorder="1" applyAlignment="1">
      <alignment vertical="center" wrapText="1"/>
    </xf>
    <xf numFmtId="0" fontId="37" fillId="33" borderId="33" xfId="0" applyFont="1" applyFill="1" applyBorder="1" applyAlignment="1">
      <alignment vertical="center" wrapText="1"/>
    </xf>
    <xf numFmtId="0" fontId="37" fillId="33" borderId="34" xfId="0" applyFont="1" applyFill="1" applyBorder="1" applyAlignment="1">
      <alignment vertical="center" wrapText="1"/>
    </xf>
    <xf numFmtId="0" fontId="28" fillId="33" borderId="35" xfId="0" applyFont="1" applyFill="1" applyBorder="1" applyAlignment="1">
      <alignment vertical="center" wrapText="1"/>
    </xf>
    <xf numFmtId="0" fontId="28" fillId="33" borderId="36" xfId="0" applyFont="1" applyFill="1" applyBorder="1" applyAlignment="1">
      <alignment vertical="center" wrapText="1"/>
    </xf>
    <xf numFmtId="0" fontId="28" fillId="33" borderId="43" xfId="0" applyFont="1" applyFill="1" applyBorder="1" applyAlignment="1">
      <alignment vertical="center" wrapText="1"/>
    </xf>
    <xf numFmtId="0" fontId="28" fillId="33" borderId="30" xfId="0" applyFont="1" applyFill="1" applyBorder="1" applyAlignment="1">
      <alignment vertical="center" wrapText="1"/>
    </xf>
    <xf numFmtId="0" fontId="28" fillId="33" borderId="31" xfId="0" applyFont="1" applyFill="1" applyBorder="1" applyAlignment="1">
      <alignment vertical="center" wrapText="1"/>
    </xf>
    <xf numFmtId="178" fontId="28" fillId="33" borderId="11" xfId="47" applyNumberFormat="1" applyFont="1" applyFill="1" applyBorder="1" applyAlignment="1">
      <alignment horizontal="left" vertical="center" wrapText="1"/>
    </xf>
    <xf numFmtId="178" fontId="28" fillId="33" borderId="34" xfId="47" applyNumberFormat="1" applyFont="1" applyFill="1" applyBorder="1" applyAlignment="1">
      <alignment horizontal="left" vertical="center" wrapText="1"/>
    </xf>
    <xf numFmtId="178" fontId="28" fillId="33" borderId="24" xfId="47" applyNumberFormat="1" applyFont="1" applyFill="1" applyBorder="1" applyAlignment="1">
      <alignment horizontal="left" vertical="center" wrapText="1"/>
    </xf>
    <xf numFmtId="178" fontId="28" fillId="33" borderId="42" xfId="47" applyNumberFormat="1" applyFont="1" applyFill="1" applyBorder="1" applyAlignment="1">
      <alignment horizontal="left" vertical="center" wrapText="1"/>
    </xf>
    <xf numFmtId="178" fontId="28" fillId="33" borderId="48" xfId="47" applyNumberFormat="1" applyFont="1" applyFill="1" applyBorder="1" applyAlignment="1">
      <alignment horizontal="left" vertical="center" wrapText="1"/>
    </xf>
    <xf numFmtId="178" fontId="28" fillId="33" borderId="40" xfId="47" applyNumberFormat="1" applyFont="1" applyFill="1" applyBorder="1" applyAlignment="1">
      <alignment horizontal="left" vertical="center" wrapText="1"/>
    </xf>
    <xf numFmtId="178" fontId="28" fillId="33" borderId="49" xfId="47" applyNumberFormat="1" applyFont="1" applyFill="1" applyBorder="1" applyAlignment="1">
      <alignment horizontal="left" vertical="center" wrapText="1"/>
    </xf>
    <xf numFmtId="178" fontId="28" fillId="33" borderId="37" xfId="47" applyNumberFormat="1" applyFont="1" applyFill="1" applyBorder="1" applyAlignment="1">
      <alignment horizontal="left" vertical="center" wrapText="1"/>
    </xf>
    <xf numFmtId="178" fontId="28" fillId="33" borderId="50" xfId="47" applyNumberFormat="1" applyFont="1" applyFill="1" applyBorder="1" applyAlignment="1">
      <alignment horizontal="left" vertical="center" wrapText="1"/>
    </xf>
    <xf numFmtId="0" fontId="13" fillId="33" borderId="0" xfId="0" applyFont="1" applyFill="1" applyBorder="1" applyAlignment="1">
      <alignment horizontal="left" vertical="center" wrapText="1"/>
    </xf>
    <xf numFmtId="0" fontId="34" fillId="33" borderId="0" xfId="0" applyFont="1" applyFill="1" applyBorder="1" applyAlignment="1">
      <alignment horizontal="left" vertical="center"/>
    </xf>
    <xf numFmtId="0" fontId="22" fillId="33" borderId="14" xfId="0" applyFont="1" applyFill="1" applyBorder="1" applyAlignment="1">
      <alignment horizontal="left" vertical="center"/>
    </xf>
    <xf numFmtId="0" fontId="22" fillId="33" borderId="15" xfId="0" applyFont="1" applyFill="1" applyBorder="1" applyAlignment="1">
      <alignment horizontal="left" vertical="center"/>
    </xf>
    <xf numFmtId="0" fontId="28" fillId="33" borderId="51" xfId="0" applyFont="1" applyFill="1" applyBorder="1" applyAlignment="1">
      <alignment vertical="center" wrapText="1"/>
    </xf>
    <xf numFmtId="0" fontId="39" fillId="33" borderId="0" xfId="0" applyFont="1" applyFill="1" applyBorder="1" applyAlignment="1">
      <alignment vertical="center"/>
    </xf>
    <xf numFmtId="0" fontId="16" fillId="33" borderId="0" xfId="0" applyFont="1" applyFill="1" applyBorder="1" applyAlignment="1">
      <alignment vertical="center"/>
    </xf>
    <xf numFmtId="0" fontId="20" fillId="33" borderId="0" xfId="0" applyFont="1" applyFill="1" applyBorder="1" applyAlignment="1">
      <alignment vertical="center"/>
    </xf>
    <xf numFmtId="0" fontId="40" fillId="33" borderId="0" xfId="0" applyFont="1" applyFill="1" applyBorder="1" applyAlignment="1">
      <alignment vertical="center"/>
    </xf>
    <xf numFmtId="178" fontId="28" fillId="33" borderId="46" xfId="47" applyNumberFormat="1" applyFont="1" applyFill="1" applyBorder="1" applyAlignment="1">
      <alignment horizontal="left" vertical="center" wrapText="1"/>
    </xf>
    <xf numFmtId="0" fontId="39" fillId="33" borderId="0" xfId="0" applyFont="1" applyFill="1" applyBorder="1" applyAlignment="1">
      <alignment horizontal="left" vertical="center"/>
    </xf>
    <xf numFmtId="178" fontId="22" fillId="33" borderId="37" xfId="47" applyNumberFormat="1" applyFont="1" applyFill="1" applyBorder="1" applyAlignment="1">
      <alignment vertical="center" wrapText="1"/>
    </xf>
    <xf numFmtId="178" fontId="22" fillId="33" borderId="27" xfId="47" applyNumberFormat="1" applyFont="1" applyFill="1" applyBorder="1" applyAlignment="1">
      <alignment vertical="center" wrapText="1"/>
    </xf>
    <xf numFmtId="0" fontId="41" fillId="33" borderId="0" xfId="0" applyFont="1" applyFill="1" applyBorder="1" applyAlignment="1">
      <alignment vertical="center"/>
    </xf>
    <xf numFmtId="0" fontId="38" fillId="33" borderId="0" xfId="0" applyFont="1" applyFill="1" applyBorder="1" applyAlignment="1">
      <alignment horizontal="center" vertical="center"/>
    </xf>
    <xf numFmtId="0" fontId="6" fillId="33" borderId="0" xfId="0" applyFont="1" applyFill="1" applyBorder="1" applyAlignment="1">
      <alignment vertical="center"/>
    </xf>
    <xf numFmtId="0" fontId="23" fillId="33" borderId="0" xfId="0" applyFont="1" applyFill="1" applyBorder="1" applyAlignment="1">
      <alignment horizontal="left" vertical="center"/>
    </xf>
    <xf numFmtId="0" fontId="32" fillId="33" borderId="0" xfId="0" applyFont="1" applyFill="1" applyBorder="1" applyAlignment="1">
      <alignment horizontal="left" vertical="center"/>
    </xf>
    <xf numFmtId="0" fontId="17" fillId="33" borderId="44" xfId="0" applyFont="1" applyFill="1" applyBorder="1" applyAlignment="1">
      <alignment horizontal="center" vertical="center" wrapText="1"/>
    </xf>
    <xf numFmtId="0" fontId="17" fillId="33" borderId="52" xfId="0" applyFont="1" applyFill="1" applyBorder="1" applyAlignment="1">
      <alignment horizontal="center" vertical="center" wrapText="1"/>
    </xf>
    <xf numFmtId="0" fontId="38" fillId="33" borderId="19" xfId="0" applyFont="1" applyFill="1" applyBorder="1" applyAlignment="1">
      <alignment horizontal="center" vertical="center"/>
    </xf>
    <xf numFmtId="0" fontId="33" fillId="33" borderId="52" xfId="0" applyFont="1" applyFill="1" applyBorder="1" applyAlignment="1">
      <alignment horizontal="center" vertical="center" wrapText="1"/>
    </xf>
    <xf numFmtId="0" fontId="4" fillId="33" borderId="0" xfId="0" applyFont="1" applyFill="1" applyBorder="1" applyAlignment="1">
      <alignment vertical="center" wrapText="1"/>
    </xf>
    <xf numFmtId="178" fontId="23" fillId="33" borderId="52" xfId="47" applyNumberFormat="1" applyFont="1" applyFill="1" applyBorder="1" applyAlignment="1">
      <alignment vertical="center" wrapText="1"/>
    </xf>
    <xf numFmtId="0" fontId="23" fillId="33" borderId="13" xfId="0" applyFont="1" applyFill="1" applyBorder="1" applyAlignment="1">
      <alignment horizontal="left" vertical="center"/>
    </xf>
    <xf numFmtId="178" fontId="20" fillId="33" borderId="53" xfId="47" applyNumberFormat="1" applyFont="1" applyFill="1" applyBorder="1" applyAlignment="1">
      <alignment horizontal="left" vertical="center" wrapText="1"/>
    </xf>
    <xf numFmtId="178" fontId="20" fillId="33" borderId="44" xfId="47" applyNumberFormat="1" applyFont="1" applyFill="1" applyBorder="1" applyAlignment="1">
      <alignment horizontal="left" vertical="center" wrapText="1"/>
    </xf>
    <xf numFmtId="178" fontId="20" fillId="33" borderId="54" xfId="47" applyNumberFormat="1" applyFont="1" applyFill="1" applyBorder="1" applyAlignment="1">
      <alignment horizontal="left" vertical="center" wrapText="1"/>
    </xf>
    <xf numFmtId="178" fontId="28" fillId="33" borderId="55" xfId="47" applyNumberFormat="1" applyFont="1" applyFill="1" applyBorder="1" applyAlignment="1">
      <alignment vertical="center" wrapText="1"/>
    </xf>
    <xf numFmtId="178" fontId="28" fillId="33" borderId="56" xfId="47" applyNumberFormat="1" applyFont="1" applyFill="1" applyBorder="1" applyAlignment="1">
      <alignment vertical="center" wrapText="1"/>
    </xf>
    <xf numFmtId="178" fontId="28" fillId="33" borderId="35" xfId="47" applyNumberFormat="1" applyFont="1" applyFill="1" applyBorder="1" applyAlignment="1">
      <alignment vertical="center" wrapText="1"/>
    </xf>
    <xf numFmtId="178" fontId="28" fillId="33" borderId="57" xfId="47" applyNumberFormat="1" applyFont="1" applyFill="1" applyBorder="1" applyAlignment="1">
      <alignment vertical="center" wrapText="1"/>
    </xf>
    <xf numFmtId="178" fontId="20" fillId="33" borderId="21" xfId="47" applyNumberFormat="1" applyFont="1" applyFill="1" applyBorder="1" applyAlignment="1">
      <alignment horizontal="left" vertical="center" wrapText="1"/>
    </xf>
    <xf numFmtId="178" fontId="20" fillId="33" borderId="20" xfId="47" applyNumberFormat="1" applyFont="1" applyFill="1" applyBorder="1" applyAlignment="1">
      <alignment horizontal="left" vertical="center" wrapText="1"/>
    </xf>
    <xf numFmtId="178" fontId="37" fillId="33" borderId="43" xfId="47" applyNumberFormat="1" applyFont="1" applyFill="1" applyBorder="1" applyAlignment="1">
      <alignment vertical="center" wrapText="1"/>
    </xf>
    <xf numFmtId="178" fontId="37" fillId="33" borderId="30" xfId="47" applyNumberFormat="1" applyFont="1" applyFill="1" applyBorder="1" applyAlignment="1">
      <alignment vertical="center" wrapText="1"/>
    </xf>
    <xf numFmtId="178" fontId="37" fillId="33" borderId="58" xfId="47" applyNumberFormat="1" applyFont="1" applyFill="1" applyBorder="1" applyAlignment="1">
      <alignment vertical="center" wrapText="1"/>
    </xf>
    <xf numFmtId="178" fontId="37" fillId="33" borderId="33" xfId="47" applyNumberFormat="1" applyFont="1" applyFill="1" applyBorder="1" applyAlignment="1">
      <alignment vertical="center" wrapText="1"/>
    </xf>
    <xf numFmtId="178" fontId="37" fillId="33" borderId="59" xfId="47" applyNumberFormat="1" applyFont="1" applyFill="1" applyBorder="1" applyAlignment="1">
      <alignment vertical="center" wrapText="1"/>
    </xf>
    <xf numFmtId="178" fontId="28" fillId="0" borderId="60" xfId="47" applyNumberFormat="1" applyFont="1" applyBorder="1" applyAlignment="1">
      <alignment vertical="center"/>
    </xf>
    <xf numFmtId="178" fontId="28" fillId="0" borderId="24" xfId="47" applyNumberFormat="1" applyFont="1" applyBorder="1" applyAlignment="1">
      <alignment vertical="center"/>
    </xf>
    <xf numFmtId="178" fontId="28" fillId="0" borderId="61" xfId="47" applyNumberFormat="1" applyFont="1" applyBorder="1" applyAlignment="1">
      <alignment vertical="center"/>
    </xf>
    <xf numFmtId="0" fontId="28" fillId="33" borderId="0" xfId="0" applyFont="1" applyFill="1" applyBorder="1" applyAlignment="1">
      <alignment vertical="center" wrapText="1"/>
    </xf>
    <xf numFmtId="0" fontId="17" fillId="33" borderId="54" xfId="0" applyFont="1" applyFill="1" applyBorder="1" applyAlignment="1">
      <alignment horizontal="center" vertical="center" wrapText="1"/>
    </xf>
    <xf numFmtId="178" fontId="20" fillId="33" borderId="41" xfId="47" applyNumberFormat="1" applyFont="1" applyFill="1" applyBorder="1" applyAlignment="1">
      <alignment horizontal="left" vertical="center" wrapText="1"/>
    </xf>
    <xf numFmtId="178" fontId="28" fillId="33" borderId="37" xfId="47" applyNumberFormat="1" applyFont="1" applyFill="1" applyBorder="1" applyAlignment="1">
      <alignment vertical="center" wrapText="1"/>
    </xf>
    <xf numFmtId="171" fontId="22" fillId="33" borderId="24" xfId="47" applyFont="1" applyFill="1" applyBorder="1" applyAlignment="1">
      <alignment vertical="center" wrapText="1"/>
    </xf>
    <xf numFmtId="0" fontId="20" fillId="33" borderId="0" xfId="0" applyFont="1" applyFill="1" applyAlignment="1">
      <alignment horizontal="left"/>
    </xf>
    <xf numFmtId="0" fontId="0" fillId="33" borderId="0" xfId="53" applyFill="1">
      <alignment/>
      <protection/>
    </xf>
    <xf numFmtId="0" fontId="0" fillId="33" borderId="0" xfId="53" applyFill="1" applyAlignment="1">
      <alignment vertical="center" wrapText="1"/>
      <protection/>
    </xf>
    <xf numFmtId="0" fontId="46" fillId="33" borderId="0" xfId="53" applyFont="1" applyFill="1" applyBorder="1" applyAlignment="1">
      <alignment horizontal="left" vertical="center" wrapText="1"/>
      <protection/>
    </xf>
    <xf numFmtId="0" fontId="21" fillId="33" borderId="0" xfId="53" applyFont="1" applyFill="1" applyAlignment="1">
      <alignment vertical="center" wrapText="1"/>
      <protection/>
    </xf>
    <xf numFmtId="0" fontId="22" fillId="33" borderId="62" xfId="53" applyFont="1" applyFill="1" applyBorder="1" applyAlignment="1">
      <alignment horizontal="center" vertical="center" wrapText="1"/>
      <protection/>
    </xf>
    <xf numFmtId="0" fontId="22" fillId="33" borderId="44" xfId="53" applyFont="1" applyFill="1" applyBorder="1" applyAlignment="1">
      <alignment horizontal="center" vertical="center" wrapText="1"/>
      <protection/>
    </xf>
    <xf numFmtId="0" fontId="22" fillId="33" borderId="53" xfId="53" applyFont="1" applyFill="1" applyBorder="1" applyAlignment="1">
      <alignment horizontal="center" vertical="center" wrapText="1"/>
      <protection/>
    </xf>
    <xf numFmtId="0" fontId="22" fillId="33" borderId="63" xfId="53" applyFont="1" applyFill="1" applyBorder="1" applyAlignment="1">
      <alignment horizontal="center" vertical="center" wrapText="1"/>
      <protection/>
    </xf>
    <xf numFmtId="49" fontId="22" fillId="33" borderId="11" xfId="53" applyNumberFormat="1" applyFont="1" applyFill="1" applyBorder="1" applyAlignment="1">
      <alignment vertical="center" wrapText="1"/>
      <protection/>
    </xf>
    <xf numFmtId="200" fontId="22" fillId="33" borderId="11" xfId="53" applyNumberFormat="1" applyFont="1" applyFill="1" applyBorder="1" applyAlignment="1">
      <alignment vertical="center" wrapText="1"/>
      <protection/>
    </xf>
    <xf numFmtId="9" fontId="22" fillId="33" borderId="11" xfId="53" applyNumberFormat="1" applyFont="1" applyFill="1" applyBorder="1" applyAlignment="1">
      <alignment vertical="center" wrapText="1"/>
      <protection/>
    </xf>
    <xf numFmtId="3" fontId="22" fillId="33" borderId="11" xfId="53" applyNumberFormat="1" applyFont="1" applyFill="1" applyBorder="1" applyAlignment="1">
      <alignment vertical="center" wrapText="1"/>
      <protection/>
    </xf>
    <xf numFmtId="0" fontId="22" fillId="33" borderId="64" xfId="53" applyNumberFormat="1" applyFont="1" applyFill="1" applyBorder="1" applyAlignment="1">
      <alignment vertical="center" wrapText="1"/>
      <protection/>
    </xf>
    <xf numFmtId="203" fontId="22" fillId="34" borderId="11" xfId="53" applyNumberFormat="1" applyFont="1" applyFill="1" applyBorder="1" applyAlignment="1">
      <alignment vertical="center" wrapText="1"/>
      <protection/>
    </xf>
    <xf numFmtId="0" fontId="22" fillId="33" borderId="11" xfId="53" applyNumberFormat="1" applyFont="1" applyFill="1" applyBorder="1" applyAlignment="1">
      <alignment vertical="center" wrapText="1"/>
      <protection/>
    </xf>
    <xf numFmtId="49" fontId="22" fillId="33" borderId="24" xfId="53" applyNumberFormat="1" applyFont="1" applyFill="1" applyBorder="1" applyAlignment="1">
      <alignment vertical="center" wrapText="1"/>
      <protection/>
    </xf>
    <xf numFmtId="200" fontId="22" fillId="33" borderId="24" xfId="53" applyNumberFormat="1" applyFont="1" applyFill="1" applyBorder="1" applyAlignment="1">
      <alignment vertical="center" wrapText="1"/>
      <protection/>
    </xf>
    <xf numFmtId="9" fontId="22" fillId="33" borderId="24" xfId="53" applyNumberFormat="1" applyFont="1" applyFill="1" applyBorder="1" applyAlignment="1">
      <alignment vertical="center" wrapText="1"/>
      <protection/>
    </xf>
    <xf numFmtId="3" fontId="22" fillId="33" borderId="24" xfId="53" applyNumberFormat="1" applyFont="1" applyFill="1" applyBorder="1" applyAlignment="1">
      <alignment vertical="center" wrapText="1"/>
      <protection/>
    </xf>
    <xf numFmtId="0" fontId="22" fillId="33" borderId="60" xfId="53" applyNumberFormat="1" applyFont="1" applyFill="1" applyBorder="1" applyAlignment="1">
      <alignment vertical="center" wrapText="1"/>
      <protection/>
    </xf>
    <xf numFmtId="49" fontId="22" fillId="33" borderId="0" xfId="53" applyNumberFormat="1" applyFont="1" applyFill="1" applyBorder="1" applyAlignment="1">
      <alignment vertical="center" wrapText="1"/>
      <protection/>
    </xf>
    <xf numFmtId="200" fontId="22" fillId="33" borderId="0" xfId="53" applyNumberFormat="1" applyFont="1" applyFill="1" applyBorder="1" applyAlignment="1">
      <alignment vertical="center" wrapText="1"/>
      <protection/>
    </xf>
    <xf numFmtId="9" fontId="22" fillId="33" borderId="0" xfId="53" applyNumberFormat="1" applyFont="1" applyFill="1" applyBorder="1" applyAlignment="1">
      <alignment vertical="center" wrapText="1"/>
      <protection/>
    </xf>
    <xf numFmtId="203" fontId="23" fillId="34" borderId="24" xfId="53" applyNumberFormat="1" applyFont="1" applyFill="1" applyBorder="1" applyAlignment="1">
      <alignment vertical="center" wrapText="1"/>
      <protection/>
    </xf>
    <xf numFmtId="203" fontId="22" fillId="33" borderId="0" xfId="53" applyNumberFormat="1" applyFont="1" applyFill="1" applyBorder="1" applyAlignment="1">
      <alignment vertical="center" wrapText="1"/>
      <protection/>
    </xf>
    <xf numFmtId="203" fontId="22" fillId="34" borderId="24" xfId="53" applyNumberFormat="1" applyFont="1" applyFill="1" applyBorder="1" applyAlignment="1">
      <alignment vertical="center" wrapText="1"/>
      <protection/>
    </xf>
    <xf numFmtId="200" fontId="0" fillId="33" borderId="0" xfId="53" applyNumberFormat="1" applyFill="1" applyAlignment="1">
      <alignment vertical="center" wrapText="1"/>
      <protection/>
    </xf>
    <xf numFmtId="0" fontId="0" fillId="33" borderId="0" xfId="0" applyFill="1" applyAlignment="1">
      <alignment vertical="center" wrapText="1"/>
    </xf>
    <xf numFmtId="0" fontId="48" fillId="33" borderId="0" xfId="0" applyFont="1" applyFill="1" applyBorder="1" applyAlignment="1">
      <alignment vertical="center" wrapText="1"/>
    </xf>
    <xf numFmtId="0" fontId="49" fillId="33" borderId="0" xfId="0" applyFont="1" applyFill="1" applyBorder="1" applyAlignment="1">
      <alignment vertical="center" wrapText="1"/>
    </xf>
    <xf numFmtId="0" fontId="22" fillId="33" borderId="62" xfId="0" applyFont="1" applyFill="1" applyBorder="1" applyAlignment="1">
      <alignment horizontal="center" vertical="center" wrapText="1"/>
    </xf>
    <xf numFmtId="0" fontId="22" fillId="33" borderId="44" xfId="0" applyFont="1" applyFill="1" applyBorder="1" applyAlignment="1">
      <alignment horizontal="center" vertical="center" wrapText="1"/>
    </xf>
    <xf numFmtId="0" fontId="22" fillId="33" borderId="63" xfId="0" applyFont="1" applyFill="1" applyBorder="1" applyAlignment="1">
      <alignment horizontal="center" vertical="center" wrapText="1"/>
    </xf>
    <xf numFmtId="49" fontId="22" fillId="33" borderId="11" xfId="0" applyNumberFormat="1" applyFont="1" applyFill="1" applyBorder="1" applyAlignment="1">
      <alignment horizontal="left" vertical="center" wrapText="1"/>
    </xf>
    <xf numFmtId="203" fontId="22" fillId="33" borderId="11" xfId="0" applyNumberFormat="1" applyFont="1" applyFill="1" applyBorder="1" applyAlignment="1">
      <alignment vertical="center" wrapText="1"/>
    </xf>
    <xf numFmtId="0" fontId="22" fillId="33" borderId="11" xfId="0" applyNumberFormat="1" applyFont="1" applyFill="1" applyBorder="1" applyAlignment="1">
      <alignment vertical="center" wrapText="1"/>
    </xf>
    <xf numFmtId="204" fontId="22" fillId="33" borderId="11" xfId="0" applyNumberFormat="1" applyFont="1" applyFill="1" applyBorder="1" applyAlignment="1">
      <alignment vertical="center" wrapText="1"/>
    </xf>
    <xf numFmtId="203" fontId="22" fillId="34" borderId="11" xfId="0" applyNumberFormat="1" applyFont="1" applyFill="1" applyBorder="1" applyAlignment="1">
      <alignment vertical="center" wrapText="1"/>
    </xf>
    <xf numFmtId="49" fontId="22" fillId="33" borderId="24" xfId="0" applyNumberFormat="1" applyFont="1" applyFill="1" applyBorder="1" applyAlignment="1">
      <alignment horizontal="left" vertical="center" wrapText="1"/>
    </xf>
    <xf numFmtId="203" fontId="22" fillId="33" borderId="24" xfId="0" applyNumberFormat="1" applyFont="1" applyFill="1" applyBorder="1" applyAlignment="1">
      <alignment vertical="center" wrapText="1"/>
    </xf>
    <xf numFmtId="0" fontId="22" fillId="33" borderId="24" xfId="0" applyNumberFormat="1" applyFont="1" applyFill="1" applyBorder="1" applyAlignment="1">
      <alignment vertical="center" wrapText="1"/>
    </xf>
    <xf numFmtId="204" fontId="22" fillId="33" borderId="24" xfId="0" applyNumberFormat="1" applyFont="1" applyFill="1" applyBorder="1" applyAlignment="1">
      <alignment vertical="center" wrapText="1"/>
    </xf>
    <xf numFmtId="0" fontId="23" fillId="33" borderId="24" xfId="0" applyFont="1" applyFill="1" applyBorder="1" applyAlignment="1">
      <alignment horizontal="right" vertical="center" wrapText="1"/>
    </xf>
    <xf numFmtId="203" fontId="23" fillId="34" borderId="24" xfId="0" applyNumberFormat="1" applyFont="1" applyFill="1" applyBorder="1" applyAlignment="1">
      <alignment vertical="center" wrapText="1"/>
    </xf>
    <xf numFmtId="0" fontId="47" fillId="33" borderId="0" xfId="0" applyFont="1" applyFill="1" applyBorder="1" applyAlignment="1">
      <alignment horizontal="center" wrapText="1"/>
    </xf>
    <xf numFmtId="0" fontId="22" fillId="33" borderId="62" xfId="0" applyFont="1" applyFill="1" applyBorder="1" applyAlignment="1">
      <alignment horizontal="center" vertical="center" wrapText="1"/>
    </xf>
    <xf numFmtId="0" fontId="22" fillId="33" borderId="41" xfId="0" applyFont="1" applyFill="1" applyBorder="1" applyAlignment="1">
      <alignment horizontal="center" vertical="center" wrapText="1"/>
    </xf>
    <xf numFmtId="0" fontId="22" fillId="33" borderId="44" xfId="0" applyFont="1" applyFill="1" applyBorder="1" applyAlignment="1">
      <alignment horizontal="center" vertical="center" wrapText="1"/>
    </xf>
    <xf numFmtId="0" fontId="22" fillId="33" borderId="11" xfId="0" applyNumberFormat="1" applyFont="1" applyFill="1" applyBorder="1" applyAlignment="1">
      <alignment horizontal="center" vertical="center" wrapText="1"/>
    </xf>
    <xf numFmtId="0" fontId="22" fillId="33" borderId="24" xfId="0" applyNumberFormat="1" applyFont="1" applyFill="1" applyBorder="1" applyAlignment="1">
      <alignment horizontal="center" vertical="center" wrapText="1"/>
    </xf>
    <xf numFmtId="0" fontId="22" fillId="33" borderId="0" xfId="0" applyNumberFormat="1" applyFont="1" applyFill="1" applyBorder="1" applyAlignment="1">
      <alignment vertical="center" wrapText="1"/>
    </xf>
    <xf numFmtId="0" fontId="51" fillId="33" borderId="24" xfId="0" applyNumberFormat="1" applyFont="1" applyFill="1" applyBorder="1" applyAlignment="1">
      <alignment horizontal="right" vertical="center" wrapText="1"/>
    </xf>
    <xf numFmtId="203" fontId="51" fillId="34" borderId="24" xfId="0" applyNumberFormat="1" applyFont="1" applyFill="1" applyBorder="1" applyAlignment="1">
      <alignment vertical="center" wrapText="1"/>
    </xf>
    <xf numFmtId="0" fontId="53" fillId="33" borderId="0" xfId="0" applyFont="1" applyFill="1" applyAlignment="1">
      <alignment horizontal="center"/>
    </xf>
    <xf numFmtId="0" fontId="0" fillId="33" borderId="0" xfId="0" applyFont="1" applyFill="1" applyAlignment="1">
      <alignment horizontal="left"/>
    </xf>
    <xf numFmtId="0" fontId="23" fillId="33" borderId="24" xfId="0" applyFont="1" applyFill="1" applyBorder="1" applyAlignment="1">
      <alignment horizontal="center" vertical="center" wrapText="1"/>
    </xf>
    <xf numFmtId="0" fontId="0" fillId="33" borderId="0" xfId="0" applyFill="1" applyAlignment="1">
      <alignment horizontal="center" vertical="center" wrapText="1"/>
    </xf>
    <xf numFmtId="0" fontId="22" fillId="33" borderId="24" xfId="0" applyFont="1" applyFill="1" applyBorder="1" applyAlignment="1">
      <alignment wrapText="1"/>
    </xf>
    <xf numFmtId="14" fontId="22" fillId="33" borderId="24" xfId="0" applyNumberFormat="1" applyFont="1" applyFill="1" applyBorder="1" applyAlignment="1">
      <alignment wrapText="1"/>
    </xf>
    <xf numFmtId="203" fontId="22" fillId="33" borderId="24" xfId="0" applyNumberFormat="1" applyFont="1" applyFill="1" applyBorder="1" applyAlignment="1">
      <alignment wrapText="1"/>
    </xf>
    <xf numFmtId="203" fontId="22" fillId="34" borderId="24" xfId="0" applyNumberFormat="1" applyFont="1" applyFill="1" applyBorder="1" applyAlignment="1">
      <alignment wrapText="1"/>
    </xf>
    <xf numFmtId="0" fontId="22" fillId="33" borderId="24" xfId="0" applyFont="1" applyFill="1" applyBorder="1" applyAlignment="1">
      <alignment horizontal="center" wrapText="1"/>
    </xf>
    <xf numFmtId="0" fontId="0" fillId="33" borderId="0" xfId="0" applyFill="1" applyAlignment="1">
      <alignment wrapText="1"/>
    </xf>
    <xf numFmtId="203" fontId="22" fillId="33" borderId="0" xfId="0" applyNumberFormat="1" applyFont="1" applyFill="1" applyBorder="1" applyAlignment="1">
      <alignment/>
    </xf>
    <xf numFmtId="0" fontId="23" fillId="33" borderId="24" xfId="0" applyFont="1" applyFill="1" applyBorder="1" applyAlignment="1">
      <alignment horizontal="right" vertical="center"/>
    </xf>
    <xf numFmtId="203" fontId="23" fillId="34" borderId="24" xfId="0" applyNumberFormat="1" applyFont="1" applyFill="1" applyBorder="1" applyAlignment="1">
      <alignment horizontal="center" vertical="center"/>
    </xf>
    <xf numFmtId="0" fontId="22" fillId="33" borderId="0" xfId="0" applyFont="1" applyFill="1" applyBorder="1" applyAlignment="1">
      <alignment wrapText="1"/>
    </xf>
    <xf numFmtId="0" fontId="0" fillId="33" borderId="0" xfId="0" applyFont="1" applyFill="1" applyAlignment="1">
      <alignment/>
    </xf>
    <xf numFmtId="1" fontId="22" fillId="33" borderId="24" xfId="0" applyNumberFormat="1" applyFont="1" applyFill="1" applyBorder="1" applyAlignment="1">
      <alignment wrapText="1"/>
    </xf>
    <xf numFmtId="0" fontId="0" fillId="33" borderId="24" xfId="0" applyFill="1" applyBorder="1" applyAlignment="1">
      <alignment wrapText="1"/>
    </xf>
    <xf numFmtId="0" fontId="23" fillId="33" borderId="24" xfId="0" applyFont="1" applyFill="1" applyBorder="1" applyAlignment="1">
      <alignment wrapText="1"/>
    </xf>
    <xf numFmtId="0" fontId="23" fillId="33" borderId="0" xfId="0" applyFont="1" applyFill="1" applyBorder="1" applyAlignment="1">
      <alignment/>
    </xf>
    <xf numFmtId="203" fontId="23" fillId="33" borderId="24" xfId="0" applyNumberFormat="1" applyFont="1" applyFill="1" applyBorder="1" applyAlignment="1">
      <alignment horizontal="right" vertical="center"/>
    </xf>
    <xf numFmtId="203" fontId="23" fillId="34" borderId="24" xfId="0" applyNumberFormat="1" applyFont="1" applyFill="1" applyBorder="1" applyAlignment="1">
      <alignment horizontal="center" vertical="center" wrapText="1"/>
    </xf>
    <xf numFmtId="0" fontId="18" fillId="33" borderId="14" xfId="0" applyFont="1" applyFill="1" applyBorder="1" applyAlignment="1">
      <alignment horizontal="right" vertical="center"/>
    </xf>
    <xf numFmtId="0" fontId="18" fillId="33" borderId="0" xfId="0" applyFont="1" applyFill="1" applyBorder="1" applyAlignment="1">
      <alignment horizontal="right" vertical="center"/>
    </xf>
    <xf numFmtId="14" fontId="17" fillId="33" borderId="56" xfId="0" applyNumberFormat="1" applyFont="1" applyFill="1" applyBorder="1" applyAlignment="1">
      <alignment horizontal="center" vertical="center" wrapText="1"/>
    </xf>
    <xf numFmtId="14" fontId="17" fillId="33" borderId="57" xfId="0" applyNumberFormat="1" applyFont="1" applyFill="1" applyBorder="1" applyAlignment="1">
      <alignment horizontal="center" vertical="center"/>
    </xf>
    <xf numFmtId="0" fontId="22" fillId="33" borderId="16" xfId="0" applyFont="1" applyFill="1" applyBorder="1" applyAlignment="1">
      <alignment horizontal="left" vertical="top" wrapText="1"/>
    </xf>
    <xf numFmtId="0" fontId="22" fillId="33" borderId="0" xfId="0" applyFont="1" applyFill="1" applyBorder="1" applyAlignment="1">
      <alignment horizontal="left" vertical="top" wrapText="1"/>
    </xf>
    <xf numFmtId="0" fontId="22" fillId="33" borderId="17" xfId="0" applyFont="1" applyFill="1" applyBorder="1" applyAlignment="1">
      <alignment horizontal="left" vertical="top" wrapText="1"/>
    </xf>
    <xf numFmtId="0" fontId="22" fillId="33" borderId="18" xfId="0" applyFont="1" applyFill="1" applyBorder="1" applyAlignment="1">
      <alignment horizontal="left" vertical="top" wrapText="1"/>
    </xf>
    <xf numFmtId="0" fontId="22" fillId="33" borderId="19" xfId="0" applyFont="1" applyFill="1" applyBorder="1" applyAlignment="1">
      <alignment horizontal="left" vertical="top" wrapText="1"/>
    </xf>
    <xf numFmtId="0" fontId="22" fillId="33" borderId="20" xfId="0" applyFont="1" applyFill="1" applyBorder="1" applyAlignment="1">
      <alignment horizontal="left" vertical="top" wrapText="1"/>
    </xf>
    <xf numFmtId="0" fontId="22" fillId="33" borderId="0" xfId="0" applyFont="1" applyFill="1" applyBorder="1" applyAlignment="1">
      <alignment horizontal="left"/>
    </xf>
    <xf numFmtId="0" fontId="22" fillId="33" borderId="17" xfId="0" applyFont="1" applyFill="1" applyBorder="1" applyAlignment="1">
      <alignment horizontal="left"/>
    </xf>
    <xf numFmtId="0" fontId="27" fillId="33" borderId="14" xfId="0" applyFont="1" applyFill="1" applyBorder="1" applyAlignment="1">
      <alignment horizontal="left" vertical="center" wrapText="1"/>
    </xf>
    <xf numFmtId="0" fontId="27" fillId="33" borderId="15" xfId="0" applyFont="1" applyFill="1" applyBorder="1" applyAlignment="1">
      <alignment horizontal="left" vertical="center" wrapText="1"/>
    </xf>
    <xf numFmtId="0" fontId="27" fillId="33" borderId="0" xfId="0" applyFont="1" applyFill="1" applyBorder="1" applyAlignment="1">
      <alignment horizontal="left" vertical="center" wrapText="1"/>
    </xf>
    <xf numFmtId="0" fontId="27" fillId="33" borderId="17" xfId="0" applyFont="1" applyFill="1" applyBorder="1" applyAlignment="1">
      <alignment horizontal="left" vertical="center" wrapText="1"/>
    </xf>
    <xf numFmtId="0" fontId="23" fillId="33" borderId="16" xfId="0" applyFont="1" applyFill="1" applyBorder="1" applyAlignment="1">
      <alignment horizontal="left" vertical="top" wrapText="1"/>
    </xf>
    <xf numFmtId="0" fontId="24" fillId="33" borderId="0" xfId="0" applyFont="1" applyFill="1" applyBorder="1" applyAlignment="1">
      <alignment horizontal="left" vertical="top" wrapText="1"/>
    </xf>
    <xf numFmtId="0" fontId="24" fillId="33" borderId="17" xfId="0" applyFont="1" applyFill="1" applyBorder="1" applyAlignment="1">
      <alignment horizontal="left" vertical="top" wrapText="1"/>
    </xf>
    <xf numFmtId="0" fontId="24" fillId="33" borderId="16" xfId="0" applyFont="1" applyFill="1" applyBorder="1" applyAlignment="1">
      <alignment horizontal="left" vertical="top" wrapText="1"/>
    </xf>
    <xf numFmtId="0" fontId="22" fillId="33" borderId="16" xfId="0" applyFont="1" applyFill="1" applyBorder="1" applyAlignment="1">
      <alignment horizontal="left"/>
    </xf>
    <xf numFmtId="0" fontId="12" fillId="33" borderId="14" xfId="0" applyFont="1" applyFill="1" applyBorder="1" applyAlignment="1">
      <alignment horizontal="left" wrapText="1"/>
    </xf>
    <xf numFmtId="0" fontId="14" fillId="33" borderId="0" xfId="0" applyFont="1" applyFill="1" applyBorder="1" applyAlignment="1">
      <alignment horizontal="left" vertical="top" wrapText="1"/>
    </xf>
    <xf numFmtId="0" fontId="22" fillId="33" borderId="0" xfId="0" applyFont="1" applyFill="1" applyBorder="1" applyAlignment="1">
      <alignment/>
    </xf>
    <xf numFmtId="0" fontId="13" fillId="33" borderId="0" xfId="0" applyFont="1" applyFill="1" applyBorder="1" applyAlignment="1">
      <alignment horizontal="left" vertical="center"/>
    </xf>
    <xf numFmtId="0" fontId="15" fillId="33" borderId="0" xfId="0" applyFont="1" applyFill="1" applyBorder="1" applyAlignment="1">
      <alignment horizontal="left" vertical="center"/>
    </xf>
    <xf numFmtId="0" fontId="38" fillId="35" borderId="19" xfId="0" applyFont="1" applyFill="1" applyBorder="1" applyAlignment="1">
      <alignment horizontal="center" vertical="center"/>
    </xf>
    <xf numFmtId="0" fontId="22" fillId="33" borderId="13" xfId="0" applyFont="1" applyFill="1" applyBorder="1" applyAlignment="1">
      <alignment horizontal="center"/>
    </xf>
    <xf numFmtId="0" fontId="22" fillId="33" borderId="14" xfId="0" applyFont="1" applyFill="1" applyBorder="1" applyAlignment="1">
      <alignment horizontal="center"/>
    </xf>
    <xf numFmtId="0" fontId="22" fillId="33" borderId="28" xfId="0" applyFont="1" applyFill="1" applyBorder="1" applyAlignment="1">
      <alignment horizontal="center"/>
    </xf>
    <xf numFmtId="0" fontId="22" fillId="33" borderId="14" xfId="0" applyFont="1" applyFill="1" applyBorder="1" applyAlignment="1">
      <alignment horizontal="left"/>
    </xf>
    <xf numFmtId="0" fontId="22" fillId="33" borderId="15" xfId="0" applyFont="1" applyFill="1" applyBorder="1" applyAlignment="1">
      <alignment horizontal="left"/>
    </xf>
    <xf numFmtId="0" fontId="23" fillId="33" borderId="24" xfId="53" applyNumberFormat="1" applyFont="1" applyFill="1" applyBorder="1" applyAlignment="1">
      <alignment horizontal="right" vertical="center" wrapText="1"/>
      <protection/>
    </xf>
    <xf numFmtId="0" fontId="47" fillId="33" borderId="60" xfId="53" applyFont="1" applyFill="1" applyBorder="1" applyAlignment="1">
      <alignment horizontal="center" vertical="center" wrapText="1"/>
      <protection/>
    </xf>
    <xf numFmtId="0" fontId="0" fillId="33" borderId="65" xfId="53" applyFill="1" applyBorder="1" applyAlignment="1">
      <alignment horizontal="center" vertical="center" wrapText="1"/>
      <protection/>
    </xf>
    <xf numFmtId="0" fontId="0" fillId="33" borderId="46" xfId="53" applyFill="1" applyBorder="1" applyAlignment="1">
      <alignment horizontal="center" vertical="center" wrapText="1"/>
      <protection/>
    </xf>
    <xf numFmtId="0" fontId="0" fillId="33" borderId="24" xfId="53" applyFill="1" applyBorder="1" applyAlignment="1">
      <alignment vertical="center" wrapText="1"/>
      <protection/>
    </xf>
    <xf numFmtId="0" fontId="0" fillId="33" borderId="0" xfId="53" applyFill="1" applyAlignment="1">
      <alignment horizontal="center"/>
      <protection/>
    </xf>
    <xf numFmtId="0" fontId="45" fillId="33" borderId="0" xfId="53" applyFont="1" applyFill="1" applyBorder="1" applyAlignment="1">
      <alignment horizontal="center" wrapText="1"/>
      <protection/>
    </xf>
    <xf numFmtId="44" fontId="23" fillId="33" borderId="24" xfId="51" applyFont="1" applyFill="1" applyBorder="1" applyAlignment="1">
      <alignment horizontal="right" vertical="center" wrapText="1"/>
    </xf>
    <xf numFmtId="0" fontId="26" fillId="33" borderId="0" xfId="53" applyFont="1" applyFill="1" applyAlignment="1">
      <alignment horizontal="center" vertical="center" wrapText="1"/>
      <protection/>
    </xf>
    <xf numFmtId="0" fontId="22" fillId="33" borderId="0" xfId="53" applyFont="1" applyFill="1" applyAlignment="1">
      <alignment horizontal="center" vertical="center" wrapText="1"/>
      <protection/>
    </xf>
    <xf numFmtId="0" fontId="26" fillId="33" borderId="60" xfId="0" applyFont="1" applyFill="1" applyBorder="1" applyAlignment="1">
      <alignment horizontal="left" vertical="center" wrapText="1"/>
    </xf>
    <xf numFmtId="0" fontId="26" fillId="33" borderId="65" xfId="0" applyFont="1" applyFill="1" applyBorder="1" applyAlignment="1">
      <alignment horizontal="left" vertical="center" wrapText="1"/>
    </xf>
    <xf numFmtId="0" fontId="26" fillId="33" borderId="46" xfId="0" applyFont="1" applyFill="1" applyBorder="1" applyAlignment="1">
      <alignment horizontal="left" vertical="center" wrapText="1"/>
    </xf>
    <xf numFmtId="0" fontId="0" fillId="33" borderId="0" xfId="0" applyFill="1" applyAlignment="1">
      <alignment horizontal="center"/>
    </xf>
    <xf numFmtId="0" fontId="45" fillId="33" borderId="0" xfId="0" applyFont="1" applyFill="1" applyBorder="1" applyAlignment="1">
      <alignment horizontal="center" wrapText="1"/>
    </xf>
    <xf numFmtId="0" fontId="47" fillId="33" borderId="0" xfId="0" applyFont="1" applyFill="1" applyAlignment="1">
      <alignment horizontal="center" wrapText="1"/>
    </xf>
    <xf numFmtId="0" fontId="26" fillId="33" borderId="60" xfId="0" applyNumberFormat="1" applyFont="1" applyFill="1" applyBorder="1" applyAlignment="1">
      <alignment horizontal="left" vertical="center" wrapText="1"/>
    </xf>
    <xf numFmtId="0" fontId="26" fillId="33" borderId="65" xfId="0" applyNumberFormat="1" applyFont="1" applyFill="1" applyBorder="1" applyAlignment="1">
      <alignment horizontal="left" vertical="center" wrapText="1"/>
    </xf>
    <xf numFmtId="0" fontId="22" fillId="33" borderId="65" xfId="0" applyNumberFormat="1" applyFont="1" applyFill="1" applyBorder="1" applyAlignment="1">
      <alignment horizontal="left" vertical="center" wrapText="1"/>
    </xf>
    <xf numFmtId="0" fontId="22" fillId="33" borderId="46" xfId="0" applyNumberFormat="1" applyFont="1" applyFill="1" applyBorder="1" applyAlignment="1">
      <alignment horizontal="left" vertical="center" wrapText="1"/>
    </xf>
    <xf numFmtId="0" fontId="47" fillId="33" borderId="0" xfId="0" applyFont="1" applyFill="1" applyBorder="1" applyAlignment="1">
      <alignment horizontal="center" wrapText="1"/>
    </xf>
    <xf numFmtId="0" fontId="53" fillId="33" borderId="0" xfId="0" applyFont="1" applyFill="1" applyAlignment="1">
      <alignment horizontal="center"/>
    </xf>
    <xf numFmtId="0" fontId="55" fillId="33" borderId="65" xfId="0" applyFont="1" applyFill="1" applyBorder="1" applyAlignment="1">
      <alignment horizontal="left" vertical="center" wrapText="1"/>
    </xf>
    <xf numFmtId="0" fontId="55" fillId="33" borderId="46" xfId="0" applyFont="1" applyFill="1" applyBorder="1" applyAlignment="1">
      <alignment horizontal="left" vertical="center" wrapText="1"/>
    </xf>
    <xf numFmtId="0" fontId="28" fillId="33" borderId="66" xfId="0" applyFont="1" applyFill="1" applyBorder="1" applyAlignment="1">
      <alignment horizontal="center" vertical="center" wrapText="1"/>
    </xf>
    <xf numFmtId="0" fontId="28" fillId="33" borderId="25" xfId="0" applyFont="1" applyFill="1" applyBorder="1" applyAlignment="1">
      <alignment horizontal="center" vertical="center" wrapText="1"/>
    </xf>
    <xf numFmtId="0" fontId="28" fillId="33" borderId="54" xfId="0" applyFont="1" applyFill="1" applyBorder="1" applyAlignment="1">
      <alignment horizontal="center" vertical="center" wrapText="1"/>
    </xf>
    <xf numFmtId="0" fontId="38" fillId="35" borderId="66" xfId="0" applyFont="1" applyFill="1" applyBorder="1" applyAlignment="1">
      <alignment horizontal="center" vertical="center"/>
    </xf>
    <xf numFmtId="0" fontId="38" fillId="35" borderId="25" xfId="0" applyFont="1" applyFill="1" applyBorder="1" applyAlignment="1">
      <alignment horizontal="center" vertical="center"/>
    </xf>
    <xf numFmtId="0" fontId="38" fillId="35" borderId="54" xfId="0" applyFont="1" applyFill="1" applyBorder="1" applyAlignment="1">
      <alignment horizontal="center" vertical="center"/>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5" xfId="0"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20" fillId="33" borderId="20" xfId="0" applyFont="1" applyFill="1" applyBorder="1" applyAlignment="1">
      <alignment horizontal="center" vertical="center" wrapText="1"/>
    </xf>
    <xf numFmtId="0" fontId="30" fillId="33" borderId="66" xfId="0" applyFont="1" applyFill="1" applyBorder="1" applyAlignment="1">
      <alignment horizontal="center" vertical="center" wrapText="1"/>
    </xf>
    <xf numFmtId="0" fontId="30" fillId="33" borderId="25" xfId="0" applyFont="1" applyFill="1" applyBorder="1" applyAlignment="1">
      <alignment horizontal="center" vertical="center" wrapText="1"/>
    </xf>
    <xf numFmtId="0" fontId="30" fillId="33" borderId="54" xfId="0" applyFont="1" applyFill="1" applyBorder="1" applyAlignment="1">
      <alignment horizontal="center" vertical="center" wrapText="1"/>
    </xf>
    <xf numFmtId="203" fontId="20" fillId="34" borderId="66" xfId="47" applyNumberFormat="1" applyFont="1" applyFill="1" applyBorder="1" applyAlignment="1">
      <alignment horizontal="right" vertical="center"/>
    </xf>
    <xf numFmtId="203" fontId="20" fillId="34" borderId="54" xfId="47" applyNumberFormat="1" applyFont="1" applyFill="1" applyBorder="1" applyAlignment="1">
      <alignment horizontal="right" vertical="center"/>
    </xf>
    <xf numFmtId="203" fontId="30" fillId="34" borderId="66" xfId="47" applyNumberFormat="1" applyFont="1" applyFill="1" applyBorder="1" applyAlignment="1">
      <alignment horizontal="right" vertical="center"/>
    </xf>
    <xf numFmtId="203" fontId="30" fillId="34" borderId="54" xfId="47" applyNumberFormat="1" applyFont="1" applyFill="1" applyBorder="1" applyAlignment="1">
      <alignment horizontal="right" vertical="center"/>
    </xf>
    <xf numFmtId="0" fontId="29" fillId="33" borderId="18" xfId="0" applyFont="1" applyFill="1" applyBorder="1" applyAlignment="1">
      <alignment horizontal="left" vertical="center" wrapText="1"/>
    </xf>
    <xf numFmtId="0" fontId="29" fillId="33" borderId="21" xfId="0" applyFont="1" applyFill="1" applyBorder="1" applyAlignment="1">
      <alignment horizontal="left" vertical="center" wrapText="1"/>
    </xf>
    <xf numFmtId="0" fontId="29" fillId="33" borderId="67" xfId="0" applyFont="1" applyFill="1" applyBorder="1" applyAlignment="1">
      <alignment horizontal="left" vertical="center" wrapText="1"/>
    </xf>
    <xf numFmtId="0" fontId="29" fillId="33" borderId="26" xfId="0" applyFont="1" applyFill="1" applyBorder="1" applyAlignment="1">
      <alignment horizontal="left" vertical="center" wrapText="1"/>
    </xf>
    <xf numFmtId="0" fontId="28" fillId="33" borderId="68" xfId="0" applyFont="1" applyFill="1" applyBorder="1" applyAlignment="1">
      <alignment horizontal="left" vertical="center" wrapText="1"/>
    </xf>
    <xf numFmtId="0" fontId="28" fillId="33" borderId="35" xfId="0" applyFont="1" applyFill="1" applyBorder="1" applyAlignment="1">
      <alignment horizontal="left" vertical="center" wrapText="1"/>
    </xf>
    <xf numFmtId="0" fontId="28" fillId="33" borderId="69" xfId="0" applyFont="1" applyFill="1" applyBorder="1" applyAlignment="1">
      <alignment horizontal="left" vertical="center" wrapText="1"/>
    </xf>
    <xf numFmtId="0" fontId="28" fillId="33" borderId="70" xfId="0" applyFont="1" applyFill="1" applyBorder="1" applyAlignment="1">
      <alignment horizontal="left" vertical="center" wrapText="1"/>
    </xf>
    <xf numFmtId="0" fontId="28" fillId="33" borderId="67" xfId="0" applyFont="1" applyFill="1" applyBorder="1" applyAlignment="1">
      <alignment horizontal="left" vertical="center" wrapText="1"/>
    </xf>
    <xf numFmtId="0" fontId="28" fillId="33" borderId="71" xfId="0" applyFont="1" applyFill="1" applyBorder="1" applyAlignment="1">
      <alignment horizontal="left" vertical="center" wrapText="1"/>
    </xf>
    <xf numFmtId="0" fontId="38" fillId="35" borderId="0" xfId="0" applyFont="1" applyFill="1" applyBorder="1" applyAlignment="1">
      <alignment horizontal="center" vertical="center"/>
    </xf>
    <xf numFmtId="0" fontId="28" fillId="33" borderId="55" xfId="0" applyFont="1" applyFill="1" applyBorder="1" applyAlignment="1">
      <alignment horizontal="left" vertical="center" wrapText="1"/>
    </xf>
    <xf numFmtId="0" fontId="29" fillId="33" borderId="68" xfId="0" applyFont="1" applyFill="1" applyBorder="1" applyAlignment="1">
      <alignment horizontal="left" vertical="center" wrapText="1"/>
    </xf>
    <xf numFmtId="0" fontId="29" fillId="33" borderId="35" xfId="0" applyFont="1" applyFill="1" applyBorder="1" applyAlignment="1">
      <alignment horizontal="left" vertical="center" wrapText="1"/>
    </xf>
    <xf numFmtId="0" fontId="43" fillId="33" borderId="16" xfId="0" applyFont="1" applyFill="1" applyBorder="1" applyAlignment="1">
      <alignment horizontal="left" vertical="center" wrapText="1"/>
    </xf>
    <xf numFmtId="0" fontId="43" fillId="33" borderId="12" xfId="0" applyFont="1" applyFill="1" applyBorder="1" applyAlignment="1">
      <alignment horizontal="left" vertical="center" wrapText="1"/>
    </xf>
    <xf numFmtId="0" fontId="43" fillId="33" borderId="72" xfId="0" applyFont="1" applyFill="1" applyBorder="1" applyAlignment="1">
      <alignment horizontal="left" vertical="center" wrapText="1"/>
    </xf>
    <xf numFmtId="0" fontId="43" fillId="33" borderId="33" xfId="0" applyFont="1" applyFill="1" applyBorder="1" applyAlignment="1">
      <alignment horizontal="left" vertical="center" wrapText="1"/>
    </xf>
    <xf numFmtId="0" fontId="29" fillId="33" borderId="66" xfId="0" applyFont="1" applyFill="1" applyBorder="1" applyAlignment="1">
      <alignment horizontal="left" vertical="center" wrapText="1"/>
    </xf>
    <xf numFmtId="0" fontId="29" fillId="33" borderId="41" xfId="0" applyFont="1" applyFill="1" applyBorder="1" applyAlignment="1">
      <alignment horizontal="left" vertical="center" wrapText="1"/>
    </xf>
    <xf numFmtId="0" fontId="22" fillId="33" borderId="72" xfId="0" applyFont="1" applyFill="1" applyBorder="1" applyAlignment="1" quotePrefix="1">
      <alignment horizontal="left" vertical="center" wrapText="1"/>
    </xf>
    <xf numFmtId="0" fontId="22" fillId="33" borderId="33" xfId="0" applyFont="1" applyFill="1" applyBorder="1" applyAlignment="1" quotePrefix="1">
      <alignment horizontal="left" vertical="center" wrapText="1"/>
    </xf>
    <xf numFmtId="0" fontId="22" fillId="33" borderId="73" xfId="0" applyFont="1" applyFill="1" applyBorder="1" applyAlignment="1" quotePrefix="1">
      <alignment horizontal="left" vertical="center" wrapText="1"/>
    </xf>
    <xf numFmtId="0" fontId="22" fillId="33" borderId="74" xfId="0" applyFont="1" applyFill="1" applyBorder="1" applyAlignment="1" quotePrefix="1">
      <alignment horizontal="left" vertical="center" wrapText="1"/>
    </xf>
    <xf numFmtId="0" fontId="37" fillId="33" borderId="16" xfId="0" applyFont="1" applyFill="1" applyBorder="1" applyAlignment="1">
      <alignment horizontal="left" vertical="center" wrapText="1"/>
    </xf>
    <xf numFmtId="0" fontId="37" fillId="33" borderId="12" xfId="0" applyFont="1" applyFill="1" applyBorder="1" applyAlignment="1">
      <alignment horizontal="left" vertical="center" wrapText="1"/>
    </xf>
    <xf numFmtId="0" fontId="17" fillId="33" borderId="19" xfId="0" applyFont="1" applyFill="1" applyBorder="1" applyAlignment="1">
      <alignment horizontal="left" vertical="center" wrapText="1"/>
    </xf>
    <xf numFmtId="0" fontId="20" fillId="33" borderId="19" xfId="0" applyFont="1" applyFill="1" applyBorder="1" applyAlignment="1">
      <alignment horizontal="left" vertical="center" wrapText="1"/>
    </xf>
    <xf numFmtId="0" fontId="29" fillId="33" borderId="51" xfId="0" applyFont="1" applyFill="1" applyBorder="1" applyAlignment="1">
      <alignment horizontal="left" vertical="center" wrapText="1"/>
    </xf>
    <xf numFmtId="0" fontId="29" fillId="33" borderId="46" xfId="0" applyFont="1" applyFill="1" applyBorder="1" applyAlignment="1">
      <alignment horizontal="left" vertical="center" wrapText="1"/>
    </xf>
    <xf numFmtId="0" fontId="22" fillId="33" borderId="13" xfId="0" applyFont="1" applyFill="1" applyBorder="1" applyAlignment="1" quotePrefix="1">
      <alignment horizontal="left" vertical="center" wrapText="1"/>
    </xf>
    <xf numFmtId="0" fontId="22" fillId="33" borderId="28" xfId="0" applyFont="1" applyFill="1" applyBorder="1" applyAlignment="1" quotePrefix="1">
      <alignment horizontal="left" vertical="center" wrapText="1"/>
    </xf>
    <xf numFmtId="0" fontId="22" fillId="33" borderId="75" xfId="0" applyFont="1" applyFill="1" applyBorder="1" applyAlignment="1" quotePrefix="1">
      <alignment horizontal="left" vertical="center" wrapText="1"/>
    </xf>
    <xf numFmtId="0" fontId="22" fillId="33" borderId="30" xfId="0" applyFont="1" applyFill="1" applyBorder="1" applyAlignment="1" quotePrefix="1">
      <alignment horizontal="left" vertical="center" wrapText="1"/>
    </xf>
    <xf numFmtId="0" fontId="28" fillId="33" borderId="13" xfId="0" applyFont="1" applyFill="1" applyBorder="1" applyAlignment="1">
      <alignment horizontal="left" vertical="center" wrapText="1"/>
    </xf>
    <xf numFmtId="0" fontId="28" fillId="33" borderId="28" xfId="0" applyFont="1" applyFill="1" applyBorder="1" applyAlignment="1">
      <alignment horizontal="left" vertical="center" wrapText="1"/>
    </xf>
    <xf numFmtId="0" fontId="37" fillId="33" borderId="72" xfId="0" applyFont="1" applyFill="1" applyBorder="1" applyAlignment="1">
      <alignment horizontal="left" vertical="center" wrapText="1"/>
    </xf>
    <xf numFmtId="0" fontId="37" fillId="33" borderId="33" xfId="0" applyFont="1" applyFill="1" applyBorder="1" applyAlignment="1">
      <alignment horizontal="left" vertical="center" wrapText="1"/>
    </xf>
    <xf numFmtId="0" fontId="28" fillId="33" borderId="75" xfId="0" applyFont="1" applyFill="1" applyBorder="1" applyAlignment="1">
      <alignment horizontal="left" vertical="center" wrapText="1"/>
    </xf>
    <xf numFmtId="0" fontId="28" fillId="33" borderId="30" xfId="0" applyFont="1" applyFill="1" applyBorder="1" applyAlignment="1">
      <alignment horizontal="left" vertical="center" wrapText="1"/>
    </xf>
    <xf numFmtId="0" fontId="26" fillId="33" borderId="72" xfId="0" applyFont="1" applyFill="1" applyBorder="1" applyAlignment="1">
      <alignment horizontal="left" vertical="center" wrapText="1"/>
    </xf>
    <xf numFmtId="0" fontId="26" fillId="33" borderId="33" xfId="0" applyFont="1" applyFill="1" applyBorder="1" applyAlignment="1">
      <alignment horizontal="left" vertical="center" wrapText="1"/>
    </xf>
    <xf numFmtId="0" fontId="22" fillId="33" borderId="13" xfId="0" applyFont="1" applyFill="1" applyBorder="1" applyAlignment="1">
      <alignment horizontal="left" vertical="center" wrapText="1"/>
    </xf>
    <xf numFmtId="0" fontId="22" fillId="33" borderId="28" xfId="0" applyFont="1" applyFill="1" applyBorder="1" applyAlignment="1">
      <alignment horizontal="left" vertical="center" wrapText="1"/>
    </xf>
    <xf numFmtId="0" fontId="22" fillId="33" borderId="16" xfId="0" applyFont="1" applyFill="1" applyBorder="1" applyAlignment="1" quotePrefix="1">
      <alignment horizontal="left" vertical="center" wrapText="1"/>
    </xf>
    <xf numFmtId="0" fontId="22" fillId="33" borderId="12" xfId="0" applyFont="1" applyFill="1" applyBorder="1" applyAlignment="1" quotePrefix="1">
      <alignment horizontal="left" vertical="center" wrapText="1"/>
    </xf>
    <xf numFmtId="0" fontId="26" fillId="33" borderId="16" xfId="0" applyFont="1" applyFill="1" applyBorder="1" applyAlignment="1">
      <alignment horizontal="left" vertical="center" wrapText="1"/>
    </xf>
    <xf numFmtId="0" fontId="26" fillId="33" borderId="12" xfId="0" applyFont="1" applyFill="1" applyBorder="1" applyAlignment="1">
      <alignment horizontal="left" vertical="center" wrapText="1"/>
    </xf>
    <xf numFmtId="0" fontId="13" fillId="33" borderId="10" xfId="0" applyFont="1" applyFill="1" applyBorder="1" applyAlignment="1">
      <alignment horizontal="left" vertical="center" wrapText="1"/>
    </xf>
    <xf numFmtId="0" fontId="13" fillId="33" borderId="0" xfId="0" applyFont="1" applyFill="1" applyBorder="1" applyAlignment="1">
      <alignment horizontal="left" vertical="center" wrapText="1"/>
    </xf>
    <xf numFmtId="0" fontId="22" fillId="33" borderId="46" xfId="0" applyFont="1" applyFill="1" applyBorder="1" applyAlignment="1">
      <alignment horizontal="left" vertical="center" wrapText="1"/>
    </xf>
    <xf numFmtId="0" fontId="22" fillId="33" borderId="76" xfId="0" applyFont="1" applyFill="1" applyBorder="1" applyAlignment="1" quotePrefix="1">
      <alignment horizontal="left" vertical="center" wrapText="1"/>
    </xf>
    <xf numFmtId="0" fontId="22" fillId="33" borderId="77" xfId="0" applyFont="1" applyFill="1" applyBorder="1" applyAlignment="1" quotePrefix="1">
      <alignment horizontal="left" vertical="center" wrapText="1"/>
    </xf>
    <xf numFmtId="0" fontId="22" fillId="33" borderId="30" xfId="0" applyFont="1" applyFill="1" applyBorder="1" applyAlignment="1">
      <alignment horizontal="left" vertical="center" wrapText="1"/>
    </xf>
    <xf numFmtId="0" fontId="20" fillId="33" borderId="0" xfId="0" applyFont="1" applyFill="1" applyAlignment="1">
      <alignment horizontal="left"/>
    </xf>
    <xf numFmtId="0" fontId="12" fillId="33" borderId="0" xfId="0" applyFont="1" applyFill="1" applyBorder="1" applyAlignment="1">
      <alignment horizontal="left" vertical="top" wrapText="1"/>
    </xf>
    <xf numFmtId="0" fontId="41" fillId="33" borderId="0" xfId="0" applyFont="1" applyFill="1" applyBorder="1" applyAlignment="1">
      <alignment horizontal="left" vertical="center"/>
    </xf>
    <xf numFmtId="0" fontId="17" fillId="33" borderId="19" xfId="0" applyFont="1" applyFill="1" applyBorder="1" applyAlignment="1">
      <alignment horizontal="center" vertical="center" wrapText="1"/>
    </xf>
    <xf numFmtId="0" fontId="22" fillId="33" borderId="78" xfId="0" applyFont="1" applyFill="1" applyBorder="1" applyAlignment="1" quotePrefix="1">
      <alignment horizontal="left" vertical="center" wrapText="1"/>
    </xf>
    <xf numFmtId="0" fontId="22" fillId="33" borderId="79" xfId="0" applyFont="1" applyFill="1" applyBorder="1" applyAlignment="1" quotePrefix="1">
      <alignment horizontal="left" vertical="center" wrapText="1"/>
    </xf>
    <xf numFmtId="0" fontId="22" fillId="33" borderId="69" xfId="0" applyFont="1" applyFill="1" applyBorder="1" applyAlignment="1">
      <alignment horizontal="left" vertical="center" wrapText="1"/>
    </xf>
    <xf numFmtId="0" fontId="22" fillId="33" borderId="55" xfId="0" applyFont="1" applyFill="1" applyBorder="1" applyAlignment="1">
      <alignment horizontal="left" vertical="center" wrapText="1"/>
    </xf>
    <xf numFmtId="0" fontId="22" fillId="33" borderId="67" xfId="0" applyFont="1" applyFill="1" applyBorder="1" applyAlignment="1">
      <alignment horizontal="left" vertical="center" wrapText="1"/>
    </xf>
    <xf numFmtId="0" fontId="22" fillId="33" borderId="26" xfId="0" applyFont="1" applyFill="1" applyBorder="1" applyAlignment="1">
      <alignment horizontal="left" vertical="center" wrapText="1"/>
    </xf>
    <xf numFmtId="0" fontId="13" fillId="33" borderId="1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28" fillId="33" borderId="51" xfId="0" applyFont="1" applyFill="1" applyBorder="1" applyAlignment="1">
      <alignment horizontal="left" vertical="center" wrapText="1"/>
    </xf>
    <xf numFmtId="0" fontId="28" fillId="33" borderId="46" xfId="0" applyFont="1" applyFill="1" applyBorder="1" applyAlignment="1">
      <alignment horizontal="left" vertical="center" wrapText="1"/>
    </xf>
    <xf numFmtId="0" fontId="35" fillId="33" borderId="67" xfId="0" applyFont="1" applyFill="1" applyBorder="1" applyAlignment="1">
      <alignment horizontal="left" vertical="center" wrapText="1"/>
    </xf>
    <xf numFmtId="0" fontId="35" fillId="33" borderId="71" xfId="0" applyFont="1" applyFill="1" applyBorder="1" applyAlignment="1">
      <alignment horizontal="left" vertical="center" wrapText="1"/>
    </xf>
    <xf numFmtId="0" fontId="12" fillId="33" borderId="0" xfId="0" applyFont="1" applyFill="1" applyAlignment="1">
      <alignment horizontal="justify" vertical="top" wrapText="1"/>
    </xf>
    <xf numFmtId="0" fontId="28" fillId="33" borderId="45" xfId="0" applyFont="1" applyFill="1" applyBorder="1" applyAlignment="1">
      <alignment horizontal="left" vertical="center"/>
    </xf>
    <xf numFmtId="0" fontId="28" fillId="33" borderId="47" xfId="0" applyFont="1" applyFill="1" applyBorder="1" applyAlignment="1">
      <alignment horizontal="left" vertical="center"/>
    </xf>
    <xf numFmtId="0" fontId="35" fillId="33" borderId="26" xfId="0" applyFont="1" applyFill="1" applyBorder="1" applyAlignment="1">
      <alignment horizontal="left" vertical="center" wrapText="1"/>
    </xf>
    <xf numFmtId="0" fontId="41" fillId="33" borderId="0" xfId="0" applyFont="1" applyFill="1" applyBorder="1" applyAlignment="1">
      <alignment horizontal="left" vertical="top"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Monétaire_ADI 2 Demande Prévisions Devis Fiche financière" xfId="51"/>
    <cellStyle name="Neutre" xfId="52"/>
    <cellStyle name="Normal_ADI 2 Demande Prévisions Devis Fiche financièr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26</xdr:row>
      <xdr:rowOff>19050</xdr:rowOff>
    </xdr:from>
    <xdr:to>
      <xdr:col>15</xdr:col>
      <xdr:colOff>19050</xdr:colOff>
      <xdr:row>27</xdr:row>
      <xdr:rowOff>19050</xdr:rowOff>
    </xdr:to>
    <xdr:grpSp>
      <xdr:nvGrpSpPr>
        <xdr:cNvPr id="1" name="Group 16"/>
        <xdr:cNvGrpSpPr>
          <a:grpSpLocks/>
        </xdr:cNvGrpSpPr>
      </xdr:nvGrpSpPr>
      <xdr:grpSpPr>
        <a:xfrm>
          <a:off x="2600325" y="4095750"/>
          <a:ext cx="904875" cy="190500"/>
          <a:chOff x="930" y="539"/>
          <a:chExt cx="95" cy="23"/>
        </a:xfrm>
        <a:solidFill>
          <a:srgbClr val="FFFFFF"/>
        </a:solidFill>
      </xdr:grpSpPr>
    </xdr:grpSp>
    <xdr:clientData/>
  </xdr:twoCellAnchor>
  <xdr:twoCellAnchor>
    <xdr:from>
      <xdr:col>29</xdr:col>
      <xdr:colOff>0</xdr:colOff>
      <xdr:row>25</xdr:row>
      <xdr:rowOff>57150</xdr:rowOff>
    </xdr:from>
    <xdr:to>
      <xdr:col>32</xdr:col>
      <xdr:colOff>428625</xdr:colOff>
      <xdr:row>27</xdr:row>
      <xdr:rowOff>142875</xdr:rowOff>
    </xdr:to>
    <xdr:grpSp>
      <xdr:nvGrpSpPr>
        <xdr:cNvPr id="4" name="Group 17"/>
        <xdr:cNvGrpSpPr>
          <a:grpSpLocks/>
        </xdr:cNvGrpSpPr>
      </xdr:nvGrpSpPr>
      <xdr:grpSpPr>
        <a:xfrm>
          <a:off x="5772150" y="3943350"/>
          <a:ext cx="904875" cy="466725"/>
          <a:chOff x="930" y="539"/>
          <a:chExt cx="95" cy="23"/>
        </a:xfrm>
        <a:solidFill>
          <a:srgbClr val="FFFFFF"/>
        </a:solidFill>
      </xdr:grpSpPr>
    </xdr:grpSp>
    <xdr:clientData/>
  </xdr:twoCellAnchor>
  <xdr:twoCellAnchor>
    <xdr:from>
      <xdr:col>10</xdr:col>
      <xdr:colOff>152400</xdr:colOff>
      <xdr:row>27</xdr:row>
      <xdr:rowOff>28575</xdr:rowOff>
    </xdr:from>
    <xdr:to>
      <xdr:col>16</xdr:col>
      <xdr:colOff>76200</xdr:colOff>
      <xdr:row>28</xdr:row>
      <xdr:rowOff>9525</xdr:rowOff>
    </xdr:to>
    <xdr:grpSp>
      <xdr:nvGrpSpPr>
        <xdr:cNvPr id="7" name="Group 20"/>
        <xdr:cNvGrpSpPr>
          <a:grpSpLocks/>
        </xdr:cNvGrpSpPr>
      </xdr:nvGrpSpPr>
      <xdr:grpSpPr>
        <a:xfrm>
          <a:off x="2819400" y="4295775"/>
          <a:ext cx="904875" cy="171450"/>
          <a:chOff x="930" y="539"/>
          <a:chExt cx="95" cy="23"/>
        </a:xfrm>
        <a:solidFill>
          <a:srgbClr val="FFFFFF"/>
        </a:solidFill>
      </xdr:grpSpPr>
    </xdr:grpSp>
    <xdr:clientData/>
  </xdr:twoCellAnchor>
  <xdr:twoCellAnchor>
    <xdr:from>
      <xdr:col>15</xdr:col>
      <xdr:colOff>133350</xdr:colOff>
      <xdr:row>55</xdr:row>
      <xdr:rowOff>19050</xdr:rowOff>
    </xdr:from>
    <xdr:to>
      <xdr:col>21</xdr:col>
      <xdr:colOff>57150</xdr:colOff>
      <xdr:row>55</xdr:row>
      <xdr:rowOff>219075</xdr:rowOff>
    </xdr:to>
    <xdr:grpSp>
      <xdr:nvGrpSpPr>
        <xdr:cNvPr id="10" name="Group 23"/>
        <xdr:cNvGrpSpPr>
          <a:grpSpLocks/>
        </xdr:cNvGrpSpPr>
      </xdr:nvGrpSpPr>
      <xdr:grpSpPr>
        <a:xfrm>
          <a:off x="3619500" y="8953500"/>
          <a:ext cx="904875" cy="200025"/>
          <a:chOff x="930" y="539"/>
          <a:chExt cx="95" cy="23"/>
        </a:xfrm>
        <a:solidFill>
          <a:srgbClr val="FFFFFF"/>
        </a:solidFill>
      </xdr:grpSpPr>
    </xdr:grpSp>
    <xdr:clientData/>
  </xdr:twoCellAnchor>
  <xdr:twoCellAnchor>
    <xdr:from>
      <xdr:col>5</xdr:col>
      <xdr:colOff>133350</xdr:colOff>
      <xdr:row>28</xdr:row>
      <xdr:rowOff>38100</xdr:rowOff>
    </xdr:from>
    <xdr:to>
      <xdr:col>11</xdr:col>
      <xdr:colOff>57150</xdr:colOff>
      <xdr:row>29</xdr:row>
      <xdr:rowOff>19050</xdr:rowOff>
    </xdr:to>
    <xdr:grpSp>
      <xdr:nvGrpSpPr>
        <xdr:cNvPr id="13" name="Group 26"/>
        <xdr:cNvGrpSpPr>
          <a:grpSpLocks/>
        </xdr:cNvGrpSpPr>
      </xdr:nvGrpSpPr>
      <xdr:grpSpPr>
        <a:xfrm>
          <a:off x="1943100" y="4495800"/>
          <a:ext cx="942975" cy="171450"/>
          <a:chOff x="930" y="539"/>
          <a:chExt cx="95" cy="23"/>
        </a:xfrm>
        <a:solidFill>
          <a:srgbClr val="FFFFFF"/>
        </a:solidFill>
      </xdr:grpSpPr>
    </xdr:grpSp>
    <xdr:clientData/>
  </xdr:twoCellAnchor>
  <xdr:twoCellAnchor editAs="oneCell">
    <xdr:from>
      <xdr:col>0</xdr:col>
      <xdr:colOff>0</xdr:colOff>
      <xdr:row>1</xdr:row>
      <xdr:rowOff>19050</xdr:rowOff>
    </xdr:from>
    <xdr:to>
      <xdr:col>3</xdr:col>
      <xdr:colOff>85725</xdr:colOff>
      <xdr:row>4</xdr:row>
      <xdr:rowOff>19050</xdr:rowOff>
    </xdr:to>
    <xdr:pic>
      <xdr:nvPicPr>
        <xdr:cNvPr id="16" name="Image 18"/>
        <xdr:cNvPicPr preferRelativeResize="1">
          <a:picLocks noChangeAspect="1"/>
        </xdr:cNvPicPr>
      </xdr:nvPicPr>
      <xdr:blipFill>
        <a:blip r:embed="rId1"/>
        <a:stretch>
          <a:fillRect/>
        </a:stretch>
      </xdr:blipFill>
      <xdr:spPr>
        <a:xfrm>
          <a:off x="0" y="171450"/>
          <a:ext cx="15716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0</xdr:col>
      <xdr:colOff>1400175</xdr:colOff>
      <xdr:row>1</xdr:row>
      <xdr:rowOff>238125</xdr:rowOff>
    </xdr:to>
    <xdr:pic>
      <xdr:nvPicPr>
        <xdr:cNvPr id="1" name="Image 3"/>
        <xdr:cNvPicPr preferRelativeResize="1">
          <a:picLocks noChangeAspect="1"/>
        </xdr:cNvPicPr>
      </xdr:nvPicPr>
      <xdr:blipFill>
        <a:blip r:embed="rId1"/>
        <a:stretch>
          <a:fillRect/>
        </a:stretch>
      </xdr:blipFill>
      <xdr:spPr>
        <a:xfrm>
          <a:off x="76200" y="19050"/>
          <a:ext cx="13239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0</xdr:rowOff>
    </xdr:from>
    <xdr:to>
      <xdr:col>0</xdr:col>
      <xdr:colOff>1752600</xdr:colOff>
      <xdr:row>0</xdr:row>
      <xdr:rowOff>0</xdr:rowOff>
    </xdr:to>
    <xdr:pic>
      <xdr:nvPicPr>
        <xdr:cNvPr id="1" name="Picture 1"/>
        <xdr:cNvPicPr preferRelativeResize="1">
          <a:picLocks noChangeAspect="1"/>
        </xdr:cNvPicPr>
      </xdr:nvPicPr>
      <xdr:blipFill>
        <a:blip r:embed="rId1"/>
        <a:stretch>
          <a:fillRect/>
        </a:stretch>
      </xdr:blipFill>
      <xdr:spPr>
        <a:xfrm>
          <a:off x="180975" y="0"/>
          <a:ext cx="1571625" cy="0"/>
        </a:xfrm>
        <a:prstGeom prst="rect">
          <a:avLst/>
        </a:prstGeom>
        <a:noFill/>
        <a:ln w="9525" cmpd="sng">
          <a:noFill/>
        </a:ln>
      </xdr:spPr>
    </xdr:pic>
    <xdr:clientData/>
  </xdr:twoCellAnchor>
  <xdr:twoCellAnchor>
    <xdr:from>
      <xdr:col>0</xdr:col>
      <xdr:colOff>180975</xdr:colOff>
      <xdr:row>0</xdr:row>
      <xdr:rowOff>0</xdr:rowOff>
    </xdr:from>
    <xdr:to>
      <xdr:col>0</xdr:col>
      <xdr:colOff>1752600</xdr:colOff>
      <xdr:row>0</xdr:row>
      <xdr:rowOff>0</xdr:rowOff>
    </xdr:to>
    <xdr:pic>
      <xdr:nvPicPr>
        <xdr:cNvPr id="2" name="Picture 3"/>
        <xdr:cNvPicPr preferRelativeResize="1">
          <a:picLocks noChangeAspect="1"/>
        </xdr:cNvPicPr>
      </xdr:nvPicPr>
      <xdr:blipFill>
        <a:blip r:embed="rId1"/>
        <a:stretch>
          <a:fillRect/>
        </a:stretch>
      </xdr:blipFill>
      <xdr:spPr>
        <a:xfrm>
          <a:off x="180975" y="0"/>
          <a:ext cx="1571625" cy="0"/>
        </a:xfrm>
        <a:prstGeom prst="rect">
          <a:avLst/>
        </a:prstGeom>
        <a:noFill/>
        <a:ln w="9525" cmpd="sng">
          <a:noFill/>
        </a:ln>
      </xdr:spPr>
    </xdr:pic>
    <xdr:clientData/>
  </xdr:twoCellAnchor>
  <xdr:twoCellAnchor editAs="oneCell">
    <xdr:from>
      <xdr:col>0</xdr:col>
      <xdr:colOff>95250</xdr:colOff>
      <xdr:row>0</xdr:row>
      <xdr:rowOff>28575</xdr:rowOff>
    </xdr:from>
    <xdr:to>
      <xdr:col>0</xdr:col>
      <xdr:colOff>895350</xdr:colOff>
      <xdr:row>1</xdr:row>
      <xdr:rowOff>28575</xdr:rowOff>
    </xdr:to>
    <xdr:pic>
      <xdr:nvPicPr>
        <xdr:cNvPr id="3" name="Image 5"/>
        <xdr:cNvPicPr preferRelativeResize="1">
          <a:picLocks noChangeAspect="1"/>
        </xdr:cNvPicPr>
      </xdr:nvPicPr>
      <xdr:blipFill>
        <a:blip r:embed="rId2"/>
        <a:stretch>
          <a:fillRect/>
        </a:stretch>
      </xdr:blipFill>
      <xdr:spPr>
        <a:xfrm>
          <a:off x="95250" y="28575"/>
          <a:ext cx="800100"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0</xdr:rowOff>
    </xdr:from>
    <xdr:to>
      <xdr:col>0</xdr:col>
      <xdr:colOff>1733550</xdr:colOff>
      <xdr:row>0</xdr:row>
      <xdr:rowOff>0</xdr:rowOff>
    </xdr:to>
    <xdr:pic>
      <xdr:nvPicPr>
        <xdr:cNvPr id="1" name="Picture 1"/>
        <xdr:cNvPicPr preferRelativeResize="1">
          <a:picLocks noChangeAspect="1"/>
        </xdr:cNvPicPr>
      </xdr:nvPicPr>
      <xdr:blipFill>
        <a:blip r:embed="rId1"/>
        <a:stretch>
          <a:fillRect/>
        </a:stretch>
      </xdr:blipFill>
      <xdr:spPr>
        <a:xfrm>
          <a:off x="161925" y="0"/>
          <a:ext cx="1571625" cy="0"/>
        </a:xfrm>
        <a:prstGeom prst="rect">
          <a:avLst/>
        </a:prstGeom>
        <a:noFill/>
        <a:ln w="9525" cmpd="sng">
          <a:noFill/>
        </a:ln>
      </xdr:spPr>
    </xdr:pic>
    <xdr:clientData/>
  </xdr:twoCellAnchor>
  <xdr:twoCellAnchor>
    <xdr:from>
      <xdr:col>0</xdr:col>
      <xdr:colOff>161925</xdr:colOff>
      <xdr:row>0</xdr:row>
      <xdr:rowOff>0</xdr:rowOff>
    </xdr:from>
    <xdr:to>
      <xdr:col>0</xdr:col>
      <xdr:colOff>1733550</xdr:colOff>
      <xdr:row>0</xdr:row>
      <xdr:rowOff>0</xdr:rowOff>
    </xdr:to>
    <xdr:pic>
      <xdr:nvPicPr>
        <xdr:cNvPr id="2" name="Picture 5"/>
        <xdr:cNvPicPr preferRelativeResize="1">
          <a:picLocks noChangeAspect="1"/>
        </xdr:cNvPicPr>
      </xdr:nvPicPr>
      <xdr:blipFill>
        <a:blip r:embed="rId1"/>
        <a:stretch>
          <a:fillRect/>
        </a:stretch>
      </xdr:blipFill>
      <xdr:spPr>
        <a:xfrm>
          <a:off x="161925" y="0"/>
          <a:ext cx="1571625" cy="0"/>
        </a:xfrm>
        <a:prstGeom prst="rect">
          <a:avLst/>
        </a:prstGeom>
        <a:noFill/>
        <a:ln w="9525" cmpd="sng">
          <a:noFill/>
        </a:ln>
      </xdr:spPr>
    </xdr:pic>
    <xdr:clientData/>
  </xdr:twoCellAnchor>
  <xdr:twoCellAnchor editAs="oneCell">
    <xdr:from>
      <xdr:col>0</xdr:col>
      <xdr:colOff>0</xdr:colOff>
      <xdr:row>0</xdr:row>
      <xdr:rowOff>0</xdr:rowOff>
    </xdr:from>
    <xdr:to>
      <xdr:col>0</xdr:col>
      <xdr:colOff>800100</xdr:colOff>
      <xdr:row>0</xdr:row>
      <xdr:rowOff>342900</xdr:rowOff>
    </xdr:to>
    <xdr:pic>
      <xdr:nvPicPr>
        <xdr:cNvPr id="3" name="Image 5"/>
        <xdr:cNvPicPr preferRelativeResize="1">
          <a:picLocks noChangeAspect="1"/>
        </xdr:cNvPicPr>
      </xdr:nvPicPr>
      <xdr:blipFill>
        <a:blip r:embed="rId2"/>
        <a:stretch>
          <a:fillRect/>
        </a:stretch>
      </xdr:blipFill>
      <xdr:spPr>
        <a:xfrm>
          <a:off x="0" y="0"/>
          <a:ext cx="800100"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0</xdr:col>
      <xdr:colOff>1714500</xdr:colOff>
      <xdr:row>0</xdr:row>
      <xdr:rowOff>0</xdr:rowOff>
    </xdr:to>
    <xdr:pic>
      <xdr:nvPicPr>
        <xdr:cNvPr id="1" name="Picture 1"/>
        <xdr:cNvPicPr preferRelativeResize="1">
          <a:picLocks noChangeAspect="1"/>
        </xdr:cNvPicPr>
      </xdr:nvPicPr>
      <xdr:blipFill>
        <a:blip r:embed="rId1"/>
        <a:stretch>
          <a:fillRect/>
        </a:stretch>
      </xdr:blipFill>
      <xdr:spPr>
        <a:xfrm>
          <a:off x="142875" y="0"/>
          <a:ext cx="1571625" cy="0"/>
        </a:xfrm>
        <a:prstGeom prst="rect">
          <a:avLst/>
        </a:prstGeom>
        <a:noFill/>
        <a:ln w="9525" cmpd="sng">
          <a:noFill/>
        </a:ln>
      </xdr:spPr>
    </xdr:pic>
    <xdr:clientData/>
  </xdr:twoCellAnchor>
  <xdr:twoCellAnchor>
    <xdr:from>
      <xdr:col>0</xdr:col>
      <xdr:colOff>142875</xdr:colOff>
      <xdr:row>0</xdr:row>
      <xdr:rowOff>0</xdr:rowOff>
    </xdr:from>
    <xdr:to>
      <xdr:col>0</xdr:col>
      <xdr:colOff>1714500</xdr:colOff>
      <xdr:row>0</xdr:row>
      <xdr:rowOff>0</xdr:rowOff>
    </xdr:to>
    <xdr:pic>
      <xdr:nvPicPr>
        <xdr:cNvPr id="2" name="Picture 3"/>
        <xdr:cNvPicPr preferRelativeResize="1">
          <a:picLocks noChangeAspect="1"/>
        </xdr:cNvPicPr>
      </xdr:nvPicPr>
      <xdr:blipFill>
        <a:blip r:embed="rId1"/>
        <a:stretch>
          <a:fillRect/>
        </a:stretch>
      </xdr:blipFill>
      <xdr:spPr>
        <a:xfrm>
          <a:off x="142875" y="0"/>
          <a:ext cx="1571625" cy="0"/>
        </a:xfrm>
        <a:prstGeom prst="rect">
          <a:avLst/>
        </a:prstGeom>
        <a:noFill/>
        <a:ln w="9525" cmpd="sng">
          <a:noFill/>
        </a:ln>
      </xdr:spPr>
    </xdr:pic>
    <xdr:clientData/>
  </xdr:twoCellAnchor>
  <xdr:twoCellAnchor editAs="oneCell">
    <xdr:from>
      <xdr:col>0</xdr:col>
      <xdr:colOff>76200</xdr:colOff>
      <xdr:row>0</xdr:row>
      <xdr:rowOff>57150</xdr:rowOff>
    </xdr:from>
    <xdr:to>
      <xdr:col>0</xdr:col>
      <xdr:colOff>876300</xdr:colOff>
      <xdr:row>1</xdr:row>
      <xdr:rowOff>28575</xdr:rowOff>
    </xdr:to>
    <xdr:pic>
      <xdr:nvPicPr>
        <xdr:cNvPr id="3" name="Image 5"/>
        <xdr:cNvPicPr preferRelativeResize="1">
          <a:picLocks noChangeAspect="1"/>
        </xdr:cNvPicPr>
      </xdr:nvPicPr>
      <xdr:blipFill>
        <a:blip r:embed="rId2"/>
        <a:stretch>
          <a:fillRect/>
        </a:stretch>
      </xdr:blipFill>
      <xdr:spPr>
        <a:xfrm>
          <a:off x="76200" y="57150"/>
          <a:ext cx="800100"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1</xdr:col>
      <xdr:colOff>1485900</xdr:colOff>
      <xdr:row>3</xdr:row>
      <xdr:rowOff>85725</xdr:rowOff>
    </xdr:to>
    <xdr:pic>
      <xdr:nvPicPr>
        <xdr:cNvPr id="1" name="Image 2"/>
        <xdr:cNvPicPr preferRelativeResize="1">
          <a:picLocks noChangeAspect="1"/>
        </xdr:cNvPicPr>
      </xdr:nvPicPr>
      <xdr:blipFill>
        <a:blip r:embed="rId1"/>
        <a:stretch>
          <a:fillRect/>
        </a:stretch>
      </xdr:blipFill>
      <xdr:spPr>
        <a:xfrm>
          <a:off x="114300" y="28575"/>
          <a:ext cx="1485900" cy="638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114300</xdr:rowOff>
    </xdr:from>
    <xdr:to>
      <xdr:col>1</xdr:col>
      <xdr:colOff>1333500</xdr:colOff>
      <xdr:row>3</xdr:row>
      <xdr:rowOff>9525</xdr:rowOff>
    </xdr:to>
    <xdr:pic>
      <xdr:nvPicPr>
        <xdr:cNvPr id="1" name="Image 2"/>
        <xdr:cNvPicPr preferRelativeResize="1">
          <a:picLocks noChangeAspect="1"/>
        </xdr:cNvPicPr>
      </xdr:nvPicPr>
      <xdr:blipFill>
        <a:blip r:embed="rId1"/>
        <a:stretch>
          <a:fillRect/>
        </a:stretch>
      </xdr:blipFill>
      <xdr:spPr>
        <a:xfrm>
          <a:off x="238125" y="114300"/>
          <a:ext cx="1333500" cy="5715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1</xdr:row>
      <xdr:rowOff>0</xdr:rowOff>
    </xdr:from>
    <xdr:to>
      <xdr:col>2</xdr:col>
      <xdr:colOff>800100</xdr:colOff>
      <xdr:row>3</xdr:row>
      <xdr:rowOff>85725</xdr:rowOff>
    </xdr:to>
    <xdr:pic>
      <xdr:nvPicPr>
        <xdr:cNvPr id="1" name="Image 2"/>
        <xdr:cNvPicPr preferRelativeResize="1">
          <a:picLocks noChangeAspect="1"/>
        </xdr:cNvPicPr>
      </xdr:nvPicPr>
      <xdr:blipFill>
        <a:blip r:embed="rId1"/>
        <a:stretch>
          <a:fillRect/>
        </a:stretch>
      </xdr:blipFill>
      <xdr:spPr>
        <a:xfrm>
          <a:off x="28575" y="161925"/>
          <a:ext cx="1257300"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2:AG69"/>
  <sheetViews>
    <sheetView tabSelected="1" zoomScalePageLayoutView="0" workbookViewId="0" topLeftCell="A1">
      <selection activeCell="AK11" sqref="AK11"/>
    </sheetView>
  </sheetViews>
  <sheetFormatPr defaultColWidth="11.421875" defaultRowHeight="12.75"/>
  <cols>
    <col min="1" max="1" width="6.28125" style="27" customWidth="1"/>
    <col min="2" max="2" width="13.28125" style="27" customWidth="1"/>
    <col min="3" max="3" width="2.7109375" style="27" customWidth="1"/>
    <col min="4" max="5" width="2.421875" style="27" customWidth="1"/>
    <col min="6" max="6" width="2.57421875" style="27" customWidth="1"/>
    <col min="7" max="7" width="3.00390625" style="27" customWidth="1"/>
    <col min="8" max="11" width="2.421875" style="27" customWidth="1"/>
    <col min="12" max="12" width="2.57421875" style="27" customWidth="1"/>
    <col min="13" max="16" width="2.421875" style="27" customWidth="1"/>
    <col min="17" max="18" width="2.57421875" style="27" customWidth="1"/>
    <col min="19" max="20" width="2.421875" style="27" customWidth="1"/>
    <col min="21" max="21" width="2.28125" style="27" customWidth="1"/>
    <col min="22" max="22" width="2.421875" style="27" customWidth="1"/>
    <col min="23" max="23" width="2.28125" style="27" customWidth="1"/>
    <col min="24" max="24" width="2.421875" style="27" customWidth="1"/>
    <col min="25" max="25" width="2.7109375" style="27" customWidth="1"/>
    <col min="26" max="29" width="2.421875" style="27" customWidth="1"/>
    <col min="30" max="30" width="2.28125" style="27" customWidth="1"/>
    <col min="31" max="32" width="2.421875" style="27" customWidth="1"/>
    <col min="33" max="33" width="13.8515625" style="27" customWidth="1"/>
    <col min="34" max="34" width="1.8515625" style="27" customWidth="1"/>
    <col min="35" max="16384" width="11.421875" style="27" customWidth="1"/>
  </cols>
  <sheetData>
    <row r="2" spans="2:8" ht="13.5">
      <c r="B2" s="3"/>
      <c r="C2" s="3"/>
      <c r="D2" s="13"/>
      <c r="E2" s="13"/>
      <c r="F2" s="13"/>
      <c r="G2" s="13"/>
      <c r="H2" s="13"/>
    </row>
    <row r="3" spans="2:19" ht="20.25">
      <c r="B3" s="3"/>
      <c r="C3" s="3"/>
      <c r="D3" s="13"/>
      <c r="E3" s="32"/>
      <c r="F3" s="264" t="s">
        <v>110</v>
      </c>
      <c r="G3" s="265"/>
      <c r="H3" s="265"/>
      <c r="I3" s="265"/>
      <c r="J3" s="265"/>
      <c r="K3" s="265"/>
      <c r="L3" s="265"/>
      <c r="M3" s="265"/>
      <c r="N3" s="265"/>
      <c r="O3" s="265"/>
      <c r="P3" s="265"/>
      <c r="Q3" s="265"/>
      <c r="R3" s="265"/>
      <c r="S3" s="265"/>
    </row>
    <row r="4" spans="2:8" ht="20.25">
      <c r="B4" s="3"/>
      <c r="C4" s="3"/>
      <c r="D4" s="13"/>
      <c r="E4" s="20"/>
      <c r="F4" s="262"/>
      <c r="G4" s="262"/>
      <c r="H4" s="262"/>
    </row>
    <row r="5" spans="11:22" s="33" customFormat="1" ht="15.75" customHeight="1" thickBot="1">
      <c r="K5" s="266" t="s">
        <v>204</v>
      </c>
      <c r="L5" s="266"/>
      <c r="M5" s="266"/>
      <c r="N5" s="266"/>
      <c r="O5" s="266"/>
      <c r="P5" s="266"/>
      <c r="Q5" s="266"/>
      <c r="R5" s="266"/>
      <c r="S5" s="266"/>
      <c r="T5" s="266"/>
      <c r="U5" s="266"/>
      <c r="V5" s="266"/>
    </row>
    <row r="6" spans="2:33" ht="6.75" customHeight="1">
      <c r="B6" s="34"/>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6"/>
    </row>
    <row r="7" spans="2:33" ht="11.25">
      <c r="B7" s="37" t="s">
        <v>12</v>
      </c>
      <c r="C7" s="28"/>
      <c r="D7" s="28"/>
      <c r="E7" s="28"/>
      <c r="F7" s="28"/>
      <c r="G7" s="28"/>
      <c r="H7" s="28"/>
      <c r="I7" s="28"/>
      <c r="J7" s="28"/>
      <c r="K7" s="28"/>
      <c r="L7" s="29"/>
      <c r="M7" s="28"/>
      <c r="N7" s="28"/>
      <c r="O7" s="29"/>
      <c r="P7" s="28"/>
      <c r="Q7" s="28"/>
      <c r="R7" s="29"/>
      <c r="S7" s="28"/>
      <c r="T7" s="28"/>
      <c r="U7" s="29"/>
      <c r="V7" s="29" t="s">
        <v>13</v>
      </c>
      <c r="W7" s="29"/>
      <c r="X7" s="29"/>
      <c r="Y7" s="29"/>
      <c r="Z7" s="29"/>
      <c r="AA7" s="29"/>
      <c r="AB7" s="29"/>
      <c r="AC7" s="29"/>
      <c r="AD7" s="28"/>
      <c r="AE7" s="28"/>
      <c r="AF7" s="29"/>
      <c r="AG7" s="38"/>
    </row>
    <row r="8" spans="2:33" ht="10.5" customHeight="1">
      <c r="B8" s="37"/>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38"/>
    </row>
    <row r="9" spans="2:33" ht="11.25">
      <c r="B9" s="37" t="s">
        <v>14</v>
      </c>
      <c r="C9" s="28"/>
      <c r="D9" s="28"/>
      <c r="E9" s="29"/>
      <c r="F9" s="28"/>
      <c r="G9" s="28"/>
      <c r="H9" s="29"/>
      <c r="I9" s="28"/>
      <c r="J9" s="28"/>
      <c r="K9" s="29"/>
      <c r="L9" s="29"/>
      <c r="M9" s="29"/>
      <c r="N9" s="29"/>
      <c r="O9" s="29"/>
      <c r="P9" s="29"/>
      <c r="Q9" s="29" t="s">
        <v>25</v>
      </c>
      <c r="R9" s="29"/>
      <c r="S9" s="29"/>
      <c r="T9" s="29"/>
      <c r="U9" s="29"/>
      <c r="V9" s="29"/>
      <c r="W9" s="29"/>
      <c r="X9" s="29" t="s">
        <v>26</v>
      </c>
      <c r="Y9" s="29"/>
      <c r="Z9" s="29"/>
      <c r="AA9" s="29"/>
      <c r="AB9" s="29"/>
      <c r="AC9" s="29"/>
      <c r="AD9" s="29"/>
      <c r="AE9" s="29"/>
      <c r="AF9" s="29"/>
      <c r="AG9" s="38"/>
    </row>
    <row r="10" spans="2:33" ht="10.5" customHeight="1">
      <c r="B10" s="37"/>
      <c r="C10" s="29"/>
      <c r="D10" s="29"/>
      <c r="E10" s="29"/>
      <c r="F10" s="29"/>
      <c r="G10" s="29"/>
      <c r="H10" s="29"/>
      <c r="I10" s="29"/>
      <c r="J10" s="29"/>
      <c r="K10" s="29"/>
      <c r="L10" s="29"/>
      <c r="M10" s="29"/>
      <c r="N10" s="29"/>
      <c r="O10" s="29"/>
      <c r="P10" s="29"/>
      <c r="Q10" s="29"/>
      <c r="R10" s="29"/>
      <c r="S10" s="29" t="s">
        <v>15</v>
      </c>
      <c r="T10" s="29"/>
      <c r="U10" s="29"/>
      <c r="V10" s="44"/>
      <c r="W10" s="44"/>
      <c r="X10" s="29" t="s">
        <v>27</v>
      </c>
      <c r="Y10" s="29"/>
      <c r="Z10" s="29"/>
      <c r="AA10" s="29"/>
      <c r="AB10" s="29"/>
      <c r="AC10" s="29"/>
      <c r="AD10" s="29"/>
      <c r="AE10" s="29"/>
      <c r="AF10" s="29"/>
      <c r="AG10" s="38"/>
    </row>
    <row r="11" spans="2:33" ht="11.25">
      <c r="B11" s="37" t="s">
        <v>16</v>
      </c>
      <c r="C11" s="28"/>
      <c r="D11" s="28"/>
      <c r="E11" s="28"/>
      <c r="F11" s="28"/>
      <c r="G11" s="28"/>
      <c r="H11" s="28"/>
      <c r="I11" s="28"/>
      <c r="J11" s="28"/>
      <c r="K11" s="28"/>
      <c r="L11" s="29"/>
      <c r="M11" s="29"/>
      <c r="N11" s="29"/>
      <c r="O11" s="29"/>
      <c r="P11" s="29"/>
      <c r="Q11" s="29"/>
      <c r="R11" s="29"/>
      <c r="S11" s="29"/>
      <c r="T11" s="29"/>
      <c r="U11" s="29"/>
      <c r="V11" s="29"/>
      <c r="W11" s="29"/>
      <c r="X11" s="29"/>
      <c r="Y11" s="29"/>
      <c r="Z11" s="29"/>
      <c r="AA11" s="29"/>
      <c r="AB11" s="29"/>
      <c r="AC11" s="29"/>
      <c r="AD11" s="29"/>
      <c r="AE11" s="29"/>
      <c r="AF11" s="29"/>
      <c r="AG11" s="38"/>
    </row>
    <row r="12" spans="2:33" ht="7.5" customHeight="1" thickBot="1">
      <c r="B12" s="39"/>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1"/>
    </row>
    <row r="14" spans="10:23" s="33" customFormat="1" ht="17.25" customHeight="1" thickBot="1">
      <c r="J14" s="266" t="s">
        <v>17</v>
      </c>
      <c r="K14" s="266"/>
      <c r="L14" s="266"/>
      <c r="M14" s="266"/>
      <c r="N14" s="266"/>
      <c r="O14" s="266"/>
      <c r="P14" s="266"/>
      <c r="Q14" s="266"/>
      <c r="R14" s="266"/>
      <c r="S14" s="266"/>
      <c r="T14" s="266"/>
      <c r="U14" s="266"/>
      <c r="V14" s="266"/>
      <c r="W14" s="266"/>
    </row>
    <row r="15" spans="2:33" ht="15" customHeight="1">
      <c r="B15" s="42" t="s">
        <v>18</v>
      </c>
      <c r="C15" s="35"/>
      <c r="D15" s="35"/>
      <c r="E15" s="35"/>
      <c r="F15" s="35"/>
      <c r="G15" s="35"/>
      <c r="H15" s="35"/>
      <c r="I15" s="35"/>
      <c r="J15" s="35"/>
      <c r="K15" s="35"/>
      <c r="L15" s="35"/>
      <c r="M15" s="35"/>
      <c r="N15" s="35"/>
      <c r="O15" s="35"/>
      <c r="P15" s="270" t="s">
        <v>30</v>
      </c>
      <c r="Q15" s="270"/>
      <c r="R15" s="270"/>
      <c r="S15" s="270"/>
      <c r="T15" s="270"/>
      <c r="U15" s="270"/>
      <c r="V15" s="270"/>
      <c r="W15" s="270"/>
      <c r="X15" s="270"/>
      <c r="Y15" s="270"/>
      <c r="Z15" s="270"/>
      <c r="AA15" s="270"/>
      <c r="AB15" s="270"/>
      <c r="AC15" s="270"/>
      <c r="AD15" s="270"/>
      <c r="AE15" s="270"/>
      <c r="AF15" s="270"/>
      <c r="AG15" s="271"/>
    </row>
    <row r="16" spans="2:33" ht="6" customHeight="1">
      <c r="B16" s="37"/>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38"/>
    </row>
    <row r="17" spans="2:33" ht="15" customHeight="1">
      <c r="B17" s="260" t="s">
        <v>28</v>
      </c>
      <c r="C17" s="250"/>
      <c r="D17" s="250"/>
      <c r="E17" s="250"/>
      <c r="F17" s="250"/>
      <c r="G17" s="250"/>
      <c r="H17" s="250"/>
      <c r="I17" s="250"/>
      <c r="J17" s="250"/>
      <c r="K17" s="250"/>
      <c r="L17" s="250"/>
      <c r="M17" s="250"/>
      <c r="N17" s="250"/>
      <c r="O17" s="250"/>
      <c r="P17" s="250"/>
      <c r="Q17" s="250"/>
      <c r="R17" s="250"/>
      <c r="S17" s="250"/>
      <c r="T17" s="250"/>
      <c r="U17" s="250"/>
      <c r="V17" s="250"/>
      <c r="W17" s="250"/>
      <c r="X17" s="250"/>
      <c r="Y17" s="250"/>
      <c r="Z17" s="250"/>
      <c r="AA17" s="250"/>
      <c r="AB17" s="250"/>
      <c r="AC17" s="250"/>
      <c r="AD17" s="250"/>
      <c r="AE17" s="250"/>
      <c r="AF17" s="250"/>
      <c r="AG17" s="251"/>
    </row>
    <row r="18" spans="2:33" ht="13.5" customHeight="1">
      <c r="B18" s="244" t="s">
        <v>29</v>
      </c>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6"/>
    </row>
    <row r="19" spans="2:33" ht="11.25">
      <c r="B19" s="244"/>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c r="AB19" s="245"/>
      <c r="AC19" s="245"/>
      <c r="AD19" s="245"/>
      <c r="AE19" s="245"/>
      <c r="AF19" s="245"/>
      <c r="AG19" s="246"/>
    </row>
    <row r="20" spans="2:33" ht="13.5" customHeight="1">
      <c r="B20" s="260" t="s">
        <v>31</v>
      </c>
      <c r="C20" s="250"/>
      <c r="D20" s="250"/>
      <c r="E20" s="250"/>
      <c r="F20" s="250"/>
      <c r="G20" s="250"/>
      <c r="H20" s="250"/>
      <c r="I20" s="250" t="s">
        <v>32</v>
      </c>
      <c r="J20" s="250"/>
      <c r="K20" s="250"/>
      <c r="L20" s="250"/>
      <c r="M20" s="250"/>
      <c r="N20" s="250"/>
      <c r="O20" s="250"/>
      <c r="P20" s="250"/>
      <c r="Q20" s="250"/>
      <c r="R20" s="250"/>
      <c r="S20" s="250"/>
      <c r="T20" s="250" t="s">
        <v>63</v>
      </c>
      <c r="U20" s="250"/>
      <c r="V20" s="250"/>
      <c r="W20" s="250"/>
      <c r="X20" s="250"/>
      <c r="Y20" s="250"/>
      <c r="Z20" s="250"/>
      <c r="AA20" s="250"/>
      <c r="AB20" s="250"/>
      <c r="AC20" s="250"/>
      <c r="AD20" s="250"/>
      <c r="AE20" s="250"/>
      <c r="AF20" s="29"/>
      <c r="AG20" s="38"/>
    </row>
    <row r="21" spans="2:33" ht="13.5" customHeight="1">
      <c r="B21" s="260" t="s">
        <v>35</v>
      </c>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1"/>
    </row>
    <row r="22" spans="2:33" ht="14.25" customHeight="1">
      <c r="B22" s="260" t="s">
        <v>19</v>
      </c>
      <c r="C22" s="250"/>
      <c r="D22" s="250"/>
      <c r="E22" s="250"/>
      <c r="F22" s="250"/>
      <c r="G22" s="250"/>
      <c r="H22" s="250"/>
      <c r="I22" s="250"/>
      <c r="J22" s="250" t="s">
        <v>33</v>
      </c>
      <c r="K22" s="250"/>
      <c r="L22" s="250"/>
      <c r="M22" s="250"/>
      <c r="N22" s="250"/>
      <c r="O22" s="250"/>
      <c r="P22" s="250"/>
      <c r="Q22" s="250"/>
      <c r="R22" s="250"/>
      <c r="S22" s="250"/>
      <c r="T22" s="250"/>
      <c r="U22" s="250"/>
      <c r="V22" s="250"/>
      <c r="W22" s="250"/>
      <c r="X22" s="250"/>
      <c r="Y22" s="29"/>
      <c r="Z22" s="250" t="s">
        <v>34</v>
      </c>
      <c r="AA22" s="250"/>
      <c r="AB22" s="250"/>
      <c r="AC22" s="250"/>
      <c r="AD22" s="250"/>
      <c r="AE22" s="250"/>
      <c r="AF22" s="250"/>
      <c r="AG22" s="251"/>
    </row>
    <row r="23" spans="2:33" ht="6" customHeight="1">
      <c r="B23" s="37"/>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38"/>
    </row>
    <row r="24" spans="2:33" ht="11.25">
      <c r="B24" s="260" t="s">
        <v>20</v>
      </c>
      <c r="C24" s="250"/>
      <c r="D24" s="250"/>
      <c r="E24" s="250"/>
      <c r="F24" s="250"/>
      <c r="G24" s="250"/>
      <c r="H24" s="250"/>
      <c r="I24" s="250"/>
      <c r="J24" s="29" t="s">
        <v>21</v>
      </c>
      <c r="K24" s="29"/>
      <c r="L24" s="29"/>
      <c r="M24" s="29"/>
      <c r="N24" s="29"/>
      <c r="O24" s="29"/>
      <c r="P24" s="29"/>
      <c r="Q24" s="29"/>
      <c r="R24" s="29"/>
      <c r="S24" s="28"/>
      <c r="T24" s="28"/>
      <c r="U24" s="28"/>
      <c r="V24" s="28"/>
      <c r="W24" s="28"/>
      <c r="X24" s="28"/>
      <c r="Y24" s="28"/>
      <c r="Z24" s="28"/>
      <c r="AA24" s="28"/>
      <c r="AB24" s="28"/>
      <c r="AC24" s="28"/>
      <c r="AD24" s="28"/>
      <c r="AE24" s="28"/>
      <c r="AF24" s="28"/>
      <c r="AG24" s="38"/>
    </row>
    <row r="25" spans="2:33" ht="6" customHeight="1">
      <c r="B25" s="37"/>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38"/>
    </row>
    <row r="26" spans="2:33" ht="15" customHeight="1">
      <c r="B26" s="260" t="s">
        <v>36</v>
      </c>
      <c r="C26" s="250"/>
      <c r="D26" s="250"/>
      <c r="E26" s="250"/>
      <c r="F26" s="250"/>
      <c r="G26" s="250"/>
      <c r="H26" s="250"/>
      <c r="I26" s="250"/>
      <c r="J26" s="250"/>
      <c r="K26" s="250"/>
      <c r="L26" s="250"/>
      <c r="M26" s="250"/>
      <c r="N26" s="250"/>
      <c r="O26" s="29"/>
      <c r="P26" s="250" t="s">
        <v>37</v>
      </c>
      <c r="Q26" s="250"/>
      <c r="R26" s="250"/>
      <c r="S26" s="250"/>
      <c r="T26" s="250"/>
      <c r="U26" s="250"/>
      <c r="V26" s="250"/>
      <c r="W26" s="250"/>
      <c r="X26" s="250"/>
      <c r="Y26" s="250"/>
      <c r="Z26" s="250"/>
      <c r="AA26" s="250"/>
      <c r="AB26" s="250"/>
      <c r="AC26" s="250"/>
      <c r="AD26" s="250"/>
      <c r="AE26" s="250"/>
      <c r="AF26" s="250"/>
      <c r="AG26" s="251"/>
    </row>
    <row r="27" spans="2:33" ht="15" customHeight="1">
      <c r="B27" s="37" t="s">
        <v>39</v>
      </c>
      <c r="C27" s="29"/>
      <c r="D27" s="29"/>
      <c r="E27" s="29"/>
      <c r="F27" s="29"/>
      <c r="G27" s="29"/>
      <c r="H27" s="29"/>
      <c r="I27" s="29"/>
      <c r="J27" s="29"/>
      <c r="K27" s="29"/>
      <c r="L27" s="29"/>
      <c r="M27" s="29"/>
      <c r="N27" s="29"/>
      <c r="O27" s="29"/>
      <c r="P27" s="29" t="s">
        <v>38</v>
      </c>
      <c r="Q27" s="29"/>
      <c r="R27" s="29"/>
      <c r="S27" s="29"/>
      <c r="T27" s="29"/>
      <c r="U27" s="29"/>
      <c r="V27" s="29"/>
      <c r="W27" s="29"/>
      <c r="X27" s="29"/>
      <c r="Y27" s="29"/>
      <c r="Z27" s="29"/>
      <c r="AA27" s="29"/>
      <c r="AB27" s="29"/>
      <c r="AC27" s="29"/>
      <c r="AD27" s="29"/>
      <c r="AE27" s="29"/>
      <c r="AF27" s="29"/>
      <c r="AG27" s="38"/>
    </row>
    <row r="28" spans="2:33" ht="15" customHeight="1">
      <c r="B28" s="37" t="s">
        <v>45</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38"/>
    </row>
    <row r="29" spans="2:33" ht="15" customHeight="1">
      <c r="B29" s="37" t="s">
        <v>41</v>
      </c>
      <c r="C29" s="29"/>
      <c r="D29" s="29"/>
      <c r="E29" s="29"/>
      <c r="F29" s="29"/>
      <c r="G29" s="29"/>
      <c r="H29" s="29"/>
      <c r="I29" s="29"/>
      <c r="J29" s="29"/>
      <c r="K29" s="45"/>
      <c r="L29" s="45"/>
      <c r="M29" s="250" t="s">
        <v>58</v>
      </c>
      <c r="N29" s="250"/>
      <c r="O29" s="250"/>
      <c r="P29" s="250"/>
      <c r="Q29" s="250"/>
      <c r="R29" s="250"/>
      <c r="S29" s="250"/>
      <c r="T29" s="250"/>
      <c r="U29" s="250"/>
      <c r="V29" s="250"/>
      <c r="W29" s="250"/>
      <c r="X29" s="250"/>
      <c r="Y29" s="250"/>
      <c r="Z29" s="250" t="s">
        <v>40</v>
      </c>
      <c r="AA29" s="250"/>
      <c r="AB29" s="250"/>
      <c r="AC29" s="250"/>
      <c r="AD29" s="250"/>
      <c r="AE29" s="250"/>
      <c r="AF29" s="250"/>
      <c r="AG29" s="251"/>
    </row>
    <row r="30" spans="2:33" ht="15" customHeight="1">
      <c r="B30" s="37" t="s">
        <v>60</v>
      </c>
      <c r="C30" s="29"/>
      <c r="D30" s="29"/>
      <c r="E30" s="29"/>
      <c r="F30" s="263" t="s">
        <v>42</v>
      </c>
      <c r="G30" s="263"/>
      <c r="H30" s="263"/>
      <c r="I30" s="263"/>
      <c r="J30" s="263"/>
      <c r="K30" s="263"/>
      <c r="L30" s="263"/>
      <c r="M30" s="263"/>
      <c r="N30" s="263"/>
      <c r="O30" s="263"/>
      <c r="P30" s="250" t="s">
        <v>43</v>
      </c>
      <c r="Q30" s="250"/>
      <c r="R30" s="250"/>
      <c r="S30" s="250"/>
      <c r="T30" s="250"/>
      <c r="U30" s="250"/>
      <c r="V30" s="250"/>
      <c r="W30" s="250"/>
      <c r="X30" s="250"/>
      <c r="Y30" s="250"/>
      <c r="Z30" s="250"/>
      <c r="AA30" s="250" t="s">
        <v>31</v>
      </c>
      <c r="AB30" s="250"/>
      <c r="AC30" s="250"/>
      <c r="AD30" s="250"/>
      <c r="AE30" s="250"/>
      <c r="AF30" s="250"/>
      <c r="AG30" s="251"/>
    </row>
    <row r="31" spans="2:33" ht="15" customHeight="1">
      <c r="B31" s="37"/>
      <c r="C31" s="29"/>
      <c r="D31" s="29"/>
      <c r="E31" s="29"/>
      <c r="F31" s="263" t="s">
        <v>42</v>
      </c>
      <c r="G31" s="263"/>
      <c r="H31" s="263"/>
      <c r="I31" s="263"/>
      <c r="J31" s="263"/>
      <c r="K31" s="263"/>
      <c r="L31" s="263"/>
      <c r="M31" s="263"/>
      <c r="N31" s="263"/>
      <c r="O31" s="263"/>
      <c r="P31" s="250" t="s">
        <v>43</v>
      </c>
      <c r="Q31" s="250"/>
      <c r="R31" s="250"/>
      <c r="S31" s="250"/>
      <c r="T31" s="250"/>
      <c r="U31" s="250"/>
      <c r="V31" s="250"/>
      <c r="W31" s="250"/>
      <c r="X31" s="250"/>
      <c r="Y31" s="250"/>
      <c r="Z31" s="250"/>
      <c r="AA31" s="250" t="s">
        <v>31</v>
      </c>
      <c r="AB31" s="250"/>
      <c r="AC31" s="250"/>
      <c r="AD31" s="250"/>
      <c r="AE31" s="250"/>
      <c r="AF31" s="250"/>
      <c r="AG31" s="251"/>
    </row>
    <row r="32" spans="2:33" ht="14.25" customHeight="1">
      <c r="B32" s="244" t="s">
        <v>44</v>
      </c>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6"/>
    </row>
    <row r="33" spans="2:33" ht="14.25" customHeight="1" thickBot="1">
      <c r="B33" s="247"/>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9"/>
    </row>
    <row r="34" s="29" customFormat="1" ht="6" customHeight="1" thickBot="1"/>
    <row r="35" spans="2:33" ht="15" customHeight="1">
      <c r="B35" s="42" t="s">
        <v>59</v>
      </c>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6"/>
    </row>
    <row r="36" spans="2:33" ht="6.75" customHeight="1">
      <c r="B36" s="46"/>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38"/>
    </row>
    <row r="37" spans="2:33" ht="13.5" customHeight="1">
      <c r="B37" s="37" t="s">
        <v>47</v>
      </c>
      <c r="C37" s="29"/>
      <c r="D37" s="29"/>
      <c r="E37" s="29"/>
      <c r="F37" s="29"/>
      <c r="G37" s="29"/>
      <c r="H37" s="29"/>
      <c r="I37" s="29"/>
      <c r="J37" s="29"/>
      <c r="K37" s="29"/>
      <c r="L37" s="29"/>
      <c r="M37" s="29"/>
      <c r="N37" s="29"/>
      <c r="O37" s="29"/>
      <c r="P37" s="29"/>
      <c r="Q37" s="29"/>
      <c r="R37" s="29"/>
      <c r="S37" s="29"/>
      <c r="T37" s="250" t="s">
        <v>34</v>
      </c>
      <c r="U37" s="250"/>
      <c r="V37" s="250"/>
      <c r="W37" s="250"/>
      <c r="X37" s="250"/>
      <c r="Y37" s="250"/>
      <c r="Z37" s="250"/>
      <c r="AA37" s="250"/>
      <c r="AB37" s="250"/>
      <c r="AC37" s="250"/>
      <c r="AD37" s="250"/>
      <c r="AE37" s="250"/>
      <c r="AF37" s="250"/>
      <c r="AG37" s="251"/>
    </row>
    <row r="38" spans="2:33" ht="5.25" customHeight="1">
      <c r="B38" s="37"/>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38"/>
    </row>
    <row r="39" spans="2:33" ht="15.75" customHeight="1">
      <c r="B39" s="244" t="s">
        <v>46</v>
      </c>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5"/>
      <c r="AE39" s="245"/>
      <c r="AF39" s="245"/>
      <c r="AG39" s="246"/>
    </row>
    <row r="40" spans="2:33" ht="15.75" customHeight="1">
      <c r="B40" s="244"/>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c r="AB40" s="245"/>
      <c r="AC40" s="245"/>
      <c r="AD40" s="245"/>
      <c r="AE40" s="245"/>
      <c r="AF40" s="245"/>
      <c r="AG40" s="246"/>
    </row>
    <row r="41" spans="2:33" ht="15" customHeight="1">
      <c r="B41" s="260" t="s">
        <v>31</v>
      </c>
      <c r="C41" s="250"/>
      <c r="D41" s="250"/>
      <c r="E41" s="250"/>
      <c r="F41" s="250"/>
      <c r="G41" s="250"/>
      <c r="H41" s="250"/>
      <c r="I41" s="250" t="s">
        <v>32</v>
      </c>
      <c r="J41" s="250"/>
      <c r="K41" s="250"/>
      <c r="L41" s="250"/>
      <c r="M41" s="250"/>
      <c r="N41" s="250"/>
      <c r="O41" s="250"/>
      <c r="P41" s="250"/>
      <c r="Q41" s="250"/>
      <c r="R41" s="250"/>
      <c r="S41" s="250"/>
      <c r="T41" s="250" t="s">
        <v>63</v>
      </c>
      <c r="U41" s="250"/>
      <c r="V41" s="250"/>
      <c r="W41" s="250"/>
      <c r="X41" s="250"/>
      <c r="Y41" s="250"/>
      <c r="Z41" s="250"/>
      <c r="AA41" s="250"/>
      <c r="AB41" s="250"/>
      <c r="AC41" s="250"/>
      <c r="AD41" s="250"/>
      <c r="AE41" s="250"/>
      <c r="AF41" s="29"/>
      <c r="AG41" s="38"/>
    </row>
    <row r="42" spans="2:33" ht="15" customHeight="1">
      <c r="B42" s="37" t="s">
        <v>48</v>
      </c>
      <c r="C42" s="29"/>
      <c r="D42" s="29"/>
      <c r="E42" s="29"/>
      <c r="F42" s="45"/>
      <c r="G42" s="45"/>
      <c r="H42" s="45"/>
      <c r="I42" s="45"/>
      <c r="J42" s="45"/>
      <c r="K42" s="45"/>
      <c r="L42" s="250" t="s">
        <v>42</v>
      </c>
      <c r="M42" s="250"/>
      <c r="N42" s="250"/>
      <c r="O42" s="250"/>
      <c r="P42" s="250"/>
      <c r="Q42" s="250"/>
      <c r="R42" s="250"/>
      <c r="S42" s="250"/>
      <c r="T42" s="250" t="s">
        <v>43</v>
      </c>
      <c r="U42" s="250"/>
      <c r="V42" s="250"/>
      <c r="W42" s="250"/>
      <c r="X42" s="250"/>
      <c r="Y42" s="250"/>
      <c r="Z42" s="250"/>
      <c r="AA42" s="250"/>
      <c r="AB42" s="250"/>
      <c r="AC42" s="250"/>
      <c r="AD42" s="250"/>
      <c r="AE42" s="250" t="s">
        <v>31</v>
      </c>
      <c r="AF42" s="250"/>
      <c r="AG42" s="251"/>
    </row>
    <row r="43" spans="2:33" ht="15" customHeight="1">
      <c r="B43" s="37" t="s">
        <v>49</v>
      </c>
      <c r="C43" s="29"/>
      <c r="D43" s="29"/>
      <c r="E43" s="29"/>
      <c r="F43" s="45"/>
      <c r="G43" s="45"/>
      <c r="H43" s="45"/>
      <c r="I43" s="45"/>
      <c r="J43" s="45"/>
      <c r="K43" s="45"/>
      <c r="L43" s="250" t="s">
        <v>42</v>
      </c>
      <c r="M43" s="250"/>
      <c r="N43" s="250"/>
      <c r="O43" s="250"/>
      <c r="P43" s="250"/>
      <c r="Q43" s="250"/>
      <c r="R43" s="250"/>
      <c r="S43" s="250"/>
      <c r="T43" s="250" t="s">
        <v>43</v>
      </c>
      <c r="U43" s="250"/>
      <c r="V43" s="250"/>
      <c r="W43" s="250"/>
      <c r="X43" s="250"/>
      <c r="Y43" s="250"/>
      <c r="Z43" s="250"/>
      <c r="AA43" s="250"/>
      <c r="AB43" s="250"/>
      <c r="AC43" s="250"/>
      <c r="AD43" s="250"/>
      <c r="AE43" s="250" t="s">
        <v>31</v>
      </c>
      <c r="AF43" s="250"/>
      <c r="AG43" s="251"/>
    </row>
    <row r="44" spans="2:33" ht="7.5" customHeight="1">
      <c r="B44" s="43"/>
      <c r="C44" s="31"/>
      <c r="D44" s="31"/>
      <c r="E44" s="31"/>
      <c r="F44" s="29"/>
      <c r="G44" s="31"/>
      <c r="H44" s="31"/>
      <c r="I44" s="31"/>
      <c r="J44" s="29"/>
      <c r="K44" s="29"/>
      <c r="L44" s="29"/>
      <c r="M44" s="29"/>
      <c r="N44" s="29"/>
      <c r="O44" s="29"/>
      <c r="P44" s="29"/>
      <c r="Q44" s="29"/>
      <c r="R44" s="29"/>
      <c r="S44" s="29"/>
      <c r="T44" s="29"/>
      <c r="U44" s="29"/>
      <c r="V44" s="29"/>
      <c r="W44" s="29"/>
      <c r="X44" s="29"/>
      <c r="Y44" s="29"/>
      <c r="Z44" s="29"/>
      <c r="AA44" s="29"/>
      <c r="AB44" s="29"/>
      <c r="AC44" s="29"/>
      <c r="AD44" s="29"/>
      <c r="AE44" s="29"/>
      <c r="AF44" s="29"/>
      <c r="AG44" s="38"/>
    </row>
    <row r="45" spans="2:33" ht="11.25">
      <c r="B45" s="256" t="s">
        <v>50</v>
      </c>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8"/>
    </row>
    <row r="46" spans="2:33" ht="11.25">
      <c r="B46" s="259"/>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8"/>
    </row>
    <row r="47" spans="2:33" ht="11.25">
      <c r="B47" s="244" t="s">
        <v>28</v>
      </c>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6"/>
    </row>
    <row r="48" spans="2:33" ht="14.25" customHeight="1" thickBot="1">
      <c r="B48" s="247"/>
      <c r="C48" s="248"/>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248"/>
      <c r="AD48" s="248"/>
      <c r="AE48" s="248"/>
      <c r="AF48" s="248"/>
      <c r="AG48" s="249"/>
    </row>
    <row r="49" spans="2:33" ht="7.5" customHeight="1" thickBot="1">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row>
    <row r="50" spans="2:33" s="33" customFormat="1" ht="15" customHeight="1">
      <c r="B50" s="142" t="s">
        <v>134</v>
      </c>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1"/>
    </row>
    <row r="51" spans="2:33" ht="5.25" customHeight="1">
      <c r="B51" s="37"/>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38"/>
    </row>
    <row r="52" spans="2:33" ht="20.25" customHeight="1">
      <c r="B52" s="244" t="s">
        <v>51</v>
      </c>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c r="AB52" s="245"/>
      <c r="AC52" s="245"/>
      <c r="AD52" s="245"/>
      <c r="AE52" s="245"/>
      <c r="AF52" s="245"/>
      <c r="AG52" s="246"/>
    </row>
    <row r="53" spans="2:33" ht="20.25" customHeight="1">
      <c r="B53" s="244"/>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c r="AB53" s="245"/>
      <c r="AC53" s="245"/>
      <c r="AD53" s="245"/>
      <c r="AE53" s="245"/>
      <c r="AF53" s="245"/>
      <c r="AG53" s="246"/>
    </row>
    <row r="54" spans="2:33" ht="16.5" customHeight="1">
      <c r="B54" s="260" t="s">
        <v>52</v>
      </c>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9"/>
      <c r="AG54" s="38"/>
    </row>
    <row r="55" spans="2:33" ht="15.75" customHeight="1">
      <c r="B55" s="260" t="s">
        <v>53</v>
      </c>
      <c r="C55" s="250"/>
      <c r="D55" s="250"/>
      <c r="E55" s="250"/>
      <c r="F55" s="250"/>
      <c r="G55" s="250"/>
      <c r="H55" s="250"/>
      <c r="I55" s="250"/>
      <c r="J55" s="250"/>
      <c r="K55" s="250"/>
      <c r="L55" s="250"/>
      <c r="M55" s="250"/>
      <c r="N55" s="250"/>
      <c r="O55" s="250"/>
      <c r="P55" s="250"/>
      <c r="Q55" s="250" t="s">
        <v>54</v>
      </c>
      <c r="R55" s="250"/>
      <c r="S55" s="250"/>
      <c r="T55" s="250"/>
      <c r="U55" s="250"/>
      <c r="V55" s="250"/>
      <c r="W55" s="250"/>
      <c r="X55" s="250"/>
      <c r="Y55" s="250"/>
      <c r="Z55" s="250"/>
      <c r="AA55" s="250"/>
      <c r="AB55" s="250"/>
      <c r="AC55" s="250"/>
      <c r="AD55" s="250"/>
      <c r="AE55" s="250"/>
      <c r="AF55" s="250"/>
      <c r="AG55" s="251"/>
    </row>
    <row r="56" spans="2:33" s="33" customFormat="1" ht="19.5" customHeight="1">
      <c r="B56" s="47" t="s">
        <v>202</v>
      </c>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9"/>
    </row>
    <row r="57" spans="2:33" ht="13.5" customHeight="1">
      <c r="B57" s="244" t="s">
        <v>55</v>
      </c>
      <c r="C57" s="245"/>
      <c r="D57" s="245"/>
      <c r="E57" s="245"/>
      <c r="F57" s="245"/>
      <c r="G57" s="245"/>
      <c r="H57" s="245"/>
      <c r="I57" s="245"/>
      <c r="J57" s="245"/>
      <c r="K57" s="245"/>
      <c r="L57" s="245"/>
      <c r="M57" s="245"/>
      <c r="N57" s="245"/>
      <c r="O57" s="245"/>
      <c r="P57" s="245"/>
      <c r="Q57" s="245"/>
      <c r="R57" s="245"/>
      <c r="S57" s="245"/>
      <c r="T57" s="245"/>
      <c r="U57" s="245"/>
      <c r="V57" s="245"/>
      <c r="W57" s="245"/>
      <c r="X57" s="245"/>
      <c r="Y57" s="245"/>
      <c r="Z57" s="245"/>
      <c r="AA57" s="245"/>
      <c r="AB57" s="245"/>
      <c r="AC57" s="245"/>
      <c r="AD57" s="245"/>
      <c r="AE57" s="245"/>
      <c r="AF57" s="245"/>
      <c r="AG57" s="246"/>
    </row>
    <row r="58" spans="2:33" ht="13.5" customHeight="1" thickBot="1">
      <c r="B58" s="247"/>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9"/>
    </row>
    <row r="59" ht="7.5" customHeight="1" thickBot="1"/>
    <row r="60" spans="2:33" ht="14.25" customHeight="1">
      <c r="B60" s="267" t="s">
        <v>22</v>
      </c>
      <c r="C60" s="268"/>
      <c r="D60" s="268"/>
      <c r="E60" s="268"/>
      <c r="F60" s="269"/>
      <c r="G60" s="35"/>
      <c r="H60" s="252" t="s">
        <v>203</v>
      </c>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3"/>
    </row>
    <row r="61" spans="2:33" ht="10.5" customHeight="1">
      <c r="B61" s="37"/>
      <c r="C61" s="29"/>
      <c r="D61" s="29"/>
      <c r="E61" s="29"/>
      <c r="F61" s="30"/>
      <c r="G61" s="29"/>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5"/>
    </row>
    <row r="62" spans="2:33" ht="10.5" customHeight="1">
      <c r="B62" s="37"/>
      <c r="C62" s="29"/>
      <c r="D62" s="29"/>
      <c r="E62" s="29"/>
      <c r="F62" s="30"/>
      <c r="G62" s="29"/>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5"/>
    </row>
    <row r="63" spans="2:33" ht="10.5" customHeight="1">
      <c r="B63" s="37"/>
      <c r="C63" s="29"/>
      <c r="D63" s="29"/>
      <c r="E63" s="29"/>
      <c r="F63" s="30"/>
      <c r="G63" s="29"/>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5"/>
    </row>
    <row r="64" spans="2:33" ht="14.25" customHeight="1">
      <c r="B64" s="37"/>
      <c r="C64" s="29"/>
      <c r="D64" s="29"/>
      <c r="E64" s="29"/>
      <c r="F64" s="30"/>
      <c r="G64" s="29"/>
      <c r="H64" s="250" t="s">
        <v>56</v>
      </c>
      <c r="I64" s="250"/>
      <c r="J64" s="250"/>
      <c r="K64" s="250"/>
      <c r="L64" s="250"/>
      <c r="M64" s="250"/>
      <c r="N64" s="250"/>
      <c r="O64" s="250"/>
      <c r="P64" s="250"/>
      <c r="Q64" s="250"/>
      <c r="R64" s="250"/>
      <c r="S64" s="250"/>
      <c r="T64" s="250"/>
      <c r="U64" s="250"/>
      <c r="V64" s="250" t="s">
        <v>57</v>
      </c>
      <c r="W64" s="250"/>
      <c r="X64" s="250"/>
      <c r="Y64" s="250"/>
      <c r="Z64" s="250"/>
      <c r="AA64" s="250"/>
      <c r="AB64" s="250"/>
      <c r="AC64" s="250"/>
      <c r="AD64" s="250"/>
      <c r="AE64" s="250"/>
      <c r="AF64" s="250"/>
      <c r="AG64" s="251"/>
    </row>
    <row r="65" spans="2:33" ht="11.25">
      <c r="B65" s="37"/>
      <c r="C65" s="29"/>
      <c r="D65" s="29"/>
      <c r="E65" s="29"/>
      <c r="F65" s="30"/>
      <c r="G65" s="29"/>
      <c r="H65" s="29" t="s">
        <v>23</v>
      </c>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38"/>
    </row>
    <row r="66" spans="2:33" ht="11.25">
      <c r="B66" s="37"/>
      <c r="C66" s="29"/>
      <c r="D66" s="29"/>
      <c r="E66" s="29"/>
      <c r="F66" s="30"/>
      <c r="G66" s="29"/>
      <c r="H66" s="250"/>
      <c r="I66" s="250"/>
      <c r="J66" s="250"/>
      <c r="K66" s="250"/>
      <c r="L66" s="250"/>
      <c r="M66" s="250"/>
      <c r="N66" s="250"/>
      <c r="O66" s="250"/>
      <c r="P66" s="250"/>
      <c r="Q66" s="250"/>
      <c r="R66" s="250"/>
      <c r="S66" s="250"/>
      <c r="T66" s="250"/>
      <c r="U66" s="250"/>
      <c r="V66" s="250"/>
      <c r="W66" s="250"/>
      <c r="X66" s="250"/>
      <c r="Y66" s="250"/>
      <c r="Z66" s="250"/>
      <c r="AA66" s="250"/>
      <c r="AB66" s="250"/>
      <c r="AC66" s="250"/>
      <c r="AD66" s="250"/>
      <c r="AE66" s="250"/>
      <c r="AF66" s="250"/>
      <c r="AG66" s="251"/>
    </row>
    <row r="67" spans="2:33" ht="11.25">
      <c r="B67" s="37"/>
      <c r="C67" s="29"/>
      <c r="D67" s="29"/>
      <c r="E67" s="29"/>
      <c r="F67" s="30"/>
      <c r="G67" s="29"/>
      <c r="H67" s="29" t="s">
        <v>24</v>
      </c>
      <c r="I67" s="29"/>
      <c r="J67" s="29"/>
      <c r="K67" s="29"/>
      <c r="L67" s="29"/>
      <c r="M67" s="29"/>
      <c r="N67" s="29"/>
      <c r="O67" s="29"/>
      <c r="P67" s="29"/>
      <c r="Q67" s="29"/>
      <c r="R67" s="29"/>
      <c r="S67" s="29"/>
      <c r="T67" s="29"/>
      <c r="U67" s="29"/>
      <c r="W67" s="29"/>
      <c r="X67" s="29"/>
      <c r="Y67" s="29"/>
      <c r="Z67" s="29"/>
      <c r="AA67" s="29"/>
      <c r="AB67" s="29"/>
      <c r="AC67" s="29"/>
      <c r="AD67" s="29"/>
      <c r="AE67" s="29"/>
      <c r="AF67" s="29"/>
      <c r="AG67" s="38"/>
    </row>
    <row r="68" spans="2:33" ht="12" thickBot="1">
      <c r="B68" s="39"/>
      <c r="C68" s="40"/>
      <c r="D68" s="40"/>
      <c r="E68" s="40"/>
      <c r="F68" s="5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1"/>
    </row>
    <row r="69" spans="2:33" ht="20.25" customHeight="1">
      <c r="B69" s="261" t="s">
        <v>200</v>
      </c>
      <c r="C69" s="261"/>
      <c r="D69" s="261"/>
      <c r="E69" s="261"/>
      <c r="F69" s="261"/>
      <c r="G69" s="261"/>
      <c r="H69" s="261"/>
      <c r="I69" s="261"/>
      <c r="J69" s="261"/>
      <c r="K69" s="261"/>
      <c r="L69" s="261"/>
      <c r="M69" s="261"/>
      <c r="N69" s="261"/>
      <c r="O69" s="261"/>
      <c r="P69" s="261"/>
      <c r="Q69" s="261"/>
      <c r="R69" s="261"/>
      <c r="S69" s="261"/>
      <c r="T69" s="261"/>
      <c r="U69" s="261"/>
      <c r="V69" s="261"/>
      <c r="W69" s="261"/>
      <c r="X69" s="261"/>
      <c r="Y69" s="261"/>
      <c r="Z69" s="261"/>
      <c r="AA69" s="261"/>
      <c r="AB69" s="261"/>
      <c r="AC69" s="261"/>
      <c r="AD69" s="261"/>
      <c r="AE69" s="261"/>
      <c r="AF69" s="261"/>
      <c r="AG69" s="261"/>
    </row>
  </sheetData>
  <sheetProtection/>
  <mergeCells count="50">
    <mergeCell ref="B60:F60"/>
    <mergeCell ref="P15:AG15"/>
    <mergeCell ref="B17:AG17"/>
    <mergeCell ref="B20:H20"/>
    <mergeCell ref="T37:AG37"/>
    <mergeCell ref="B21:AG21"/>
    <mergeCell ref="B22:I22"/>
    <mergeCell ref="Z29:AG29"/>
    <mergeCell ref="M29:Y29"/>
    <mergeCell ref="B18:AG19"/>
    <mergeCell ref="F3:S3"/>
    <mergeCell ref="K5:V5"/>
    <mergeCell ref="J14:W14"/>
    <mergeCell ref="B26:N26"/>
    <mergeCell ref="J22:X22"/>
    <mergeCell ref="Z22:AG22"/>
    <mergeCell ref="B69:AG69"/>
    <mergeCell ref="F4:H4"/>
    <mergeCell ref="B39:AG40"/>
    <mergeCell ref="B41:H41"/>
    <mergeCell ref="I41:S41"/>
    <mergeCell ref="T41:AE41"/>
    <mergeCell ref="P26:AG26"/>
    <mergeCell ref="B32:AG33"/>
    <mergeCell ref="F30:O30"/>
    <mergeCell ref="F31:O31"/>
    <mergeCell ref="P30:Z30"/>
    <mergeCell ref="P31:Z31"/>
    <mergeCell ref="I20:S20"/>
    <mergeCell ref="T20:AE20"/>
    <mergeCell ref="AA30:AG30"/>
    <mergeCell ref="AA31:AG31"/>
    <mergeCell ref="B24:I24"/>
    <mergeCell ref="B52:AG53"/>
    <mergeCell ref="AE42:AG42"/>
    <mergeCell ref="L42:S42"/>
    <mergeCell ref="T42:AD42"/>
    <mergeCell ref="L43:S43"/>
    <mergeCell ref="T43:AD43"/>
    <mergeCell ref="AE43:AG43"/>
    <mergeCell ref="B57:AG58"/>
    <mergeCell ref="H64:U64"/>
    <mergeCell ref="V64:AG64"/>
    <mergeCell ref="H66:AG66"/>
    <mergeCell ref="H60:AG63"/>
    <mergeCell ref="B45:AG46"/>
    <mergeCell ref="B47:AG48"/>
    <mergeCell ref="B54:AE54"/>
    <mergeCell ref="B55:P55"/>
    <mergeCell ref="Q55:AG55"/>
  </mergeCells>
  <printOptions horizontalCentered="1" verticalCentered="1"/>
  <pageMargins left="0.2362204724409449" right="0.1968503937007874" top="0.3937007874015748" bottom="0.5511811023622047" header="0.2755905511811024" footer="0.15748031496062992"/>
  <pageSetup fitToHeight="1" fitToWidth="1" horizontalDpi="600" verticalDpi="600" orientation="portrait" paperSize="9" scale="90" r:id="rId4"/>
  <drawing r:id="rId2"/>
  <legacyDrawing r:id="rId1"/>
  <legacyDrawingHF r:id="rId3"/>
</worksheet>
</file>

<file path=xl/worksheets/sheet2.xml><?xml version="1.0" encoding="utf-8"?>
<worksheet xmlns="http://schemas.openxmlformats.org/spreadsheetml/2006/main" xmlns:r="http://schemas.openxmlformats.org/officeDocument/2006/relationships">
  <dimension ref="A1:I44"/>
  <sheetViews>
    <sheetView zoomScalePageLayoutView="0" workbookViewId="0" topLeftCell="A1">
      <selection activeCell="L10" sqref="L10"/>
    </sheetView>
  </sheetViews>
  <sheetFormatPr defaultColWidth="11.421875" defaultRowHeight="12.75"/>
  <cols>
    <col min="1" max="1" width="29.140625" style="166" customWidth="1"/>
    <col min="2" max="2" width="13.8515625" style="166" customWidth="1"/>
    <col min="3" max="3" width="13.57421875" style="166" customWidth="1"/>
    <col min="4" max="4" width="8.8515625" style="166" customWidth="1"/>
    <col min="5" max="5" width="12.00390625" style="166" customWidth="1"/>
    <col min="6" max="6" width="9.140625" style="166" customWidth="1"/>
    <col min="7" max="7" width="14.57421875" style="166" customWidth="1"/>
    <col min="8" max="8" width="9.140625" style="166" customWidth="1"/>
    <col min="9" max="9" width="23.8515625" style="166" customWidth="1"/>
    <col min="10" max="16384" width="11.421875" style="166" customWidth="1"/>
  </cols>
  <sheetData>
    <row r="1" spans="1:7" ht="27.75" customHeight="1">
      <c r="A1" s="277"/>
      <c r="B1" s="277"/>
      <c r="C1" s="277"/>
      <c r="D1" s="277"/>
      <c r="E1" s="277"/>
      <c r="F1" s="277"/>
      <c r="G1" s="277"/>
    </row>
    <row r="2" spans="1:9" ht="22.5" customHeight="1">
      <c r="A2" s="278" t="s">
        <v>135</v>
      </c>
      <c r="B2" s="278"/>
      <c r="C2" s="278"/>
      <c r="D2" s="278"/>
      <c r="E2" s="278"/>
      <c r="F2" s="278"/>
      <c r="G2" s="278"/>
      <c r="H2" s="278"/>
      <c r="I2" s="278"/>
    </row>
    <row r="3" spans="1:9" ht="21" customHeight="1">
      <c r="A3" s="280" t="s">
        <v>136</v>
      </c>
      <c r="B3" s="281"/>
      <c r="C3" s="281"/>
      <c r="D3" s="281"/>
      <c r="E3" s="281"/>
      <c r="F3" s="281"/>
      <c r="G3" s="281"/>
      <c r="H3" s="281"/>
      <c r="I3" s="281"/>
    </row>
    <row r="4" spans="1:9" ht="12">
      <c r="A4" s="167"/>
      <c r="B4" s="167"/>
      <c r="C4" s="167"/>
      <c r="D4" s="167"/>
      <c r="E4" s="167"/>
      <c r="F4" s="167"/>
      <c r="G4" s="167"/>
      <c r="H4" s="167"/>
      <c r="I4" s="167"/>
    </row>
    <row r="5" spans="1:4" ht="9" customHeight="1" thickBot="1">
      <c r="A5" s="168"/>
      <c r="B5" s="168"/>
      <c r="C5" s="169"/>
      <c r="D5" s="167"/>
    </row>
    <row r="6" spans="1:9" ht="63" customHeight="1" thickBot="1">
      <c r="A6" s="170" t="s">
        <v>137</v>
      </c>
      <c r="B6" s="171" t="s">
        <v>138</v>
      </c>
      <c r="C6" s="171" t="s">
        <v>139</v>
      </c>
      <c r="D6" s="171" t="s">
        <v>140</v>
      </c>
      <c r="E6" s="172" t="s">
        <v>141</v>
      </c>
      <c r="F6" s="173" t="s">
        <v>142</v>
      </c>
      <c r="G6" s="173" t="s">
        <v>143</v>
      </c>
      <c r="H6" s="173" t="s">
        <v>144</v>
      </c>
      <c r="I6" s="173" t="s">
        <v>145</v>
      </c>
    </row>
    <row r="7" spans="1:9" ht="16.5" customHeight="1">
      <c r="A7" s="174"/>
      <c r="B7" s="175">
        <v>0</v>
      </c>
      <c r="C7" s="176">
        <v>0</v>
      </c>
      <c r="D7" s="177">
        <v>10</v>
      </c>
      <c r="E7" s="178">
        <v>1607</v>
      </c>
      <c r="F7" s="179">
        <f aca="true" t="shared" si="0" ref="F7:F17">B7/E7</f>
        <v>0</v>
      </c>
      <c r="G7" s="179">
        <f aca="true" t="shared" si="1" ref="G7:G17">F7*H7</f>
        <v>0</v>
      </c>
      <c r="H7" s="180">
        <f aca="true" t="shared" si="2" ref="H7:H17">(E7/12*C7*D7)</f>
        <v>0</v>
      </c>
      <c r="I7" s="174"/>
    </row>
    <row r="8" spans="1:9" ht="21.75" customHeight="1">
      <c r="A8" s="181"/>
      <c r="B8" s="182">
        <v>0</v>
      </c>
      <c r="C8" s="183">
        <v>0</v>
      </c>
      <c r="D8" s="184">
        <v>10</v>
      </c>
      <c r="E8" s="178">
        <v>1607</v>
      </c>
      <c r="F8" s="179">
        <f t="shared" si="0"/>
        <v>0</v>
      </c>
      <c r="G8" s="179">
        <f t="shared" si="1"/>
        <v>0</v>
      </c>
      <c r="H8" s="180">
        <f t="shared" si="2"/>
        <v>0</v>
      </c>
      <c r="I8" s="181"/>
    </row>
    <row r="9" spans="1:9" ht="21.75" customHeight="1">
      <c r="A9" s="181"/>
      <c r="B9" s="182">
        <v>0</v>
      </c>
      <c r="C9" s="183">
        <v>0</v>
      </c>
      <c r="D9" s="184">
        <v>10</v>
      </c>
      <c r="E9" s="178">
        <v>1607</v>
      </c>
      <c r="F9" s="179">
        <f t="shared" si="0"/>
        <v>0</v>
      </c>
      <c r="G9" s="179">
        <f t="shared" si="1"/>
        <v>0</v>
      </c>
      <c r="H9" s="180">
        <f t="shared" si="2"/>
        <v>0</v>
      </c>
      <c r="I9" s="181"/>
    </row>
    <row r="10" spans="1:9" ht="21.75" customHeight="1">
      <c r="A10" s="181"/>
      <c r="B10" s="182">
        <v>0</v>
      </c>
      <c r="C10" s="183">
        <v>0</v>
      </c>
      <c r="D10" s="184">
        <v>10</v>
      </c>
      <c r="E10" s="178">
        <v>1607</v>
      </c>
      <c r="F10" s="179">
        <f t="shared" si="0"/>
        <v>0</v>
      </c>
      <c r="G10" s="179">
        <f t="shared" si="1"/>
        <v>0</v>
      </c>
      <c r="H10" s="180">
        <f t="shared" si="2"/>
        <v>0</v>
      </c>
      <c r="I10" s="181"/>
    </row>
    <row r="11" spans="1:9" ht="21.75" customHeight="1">
      <c r="A11" s="181"/>
      <c r="B11" s="182">
        <v>0</v>
      </c>
      <c r="C11" s="183">
        <v>0</v>
      </c>
      <c r="D11" s="184">
        <v>10</v>
      </c>
      <c r="E11" s="178">
        <v>1607</v>
      </c>
      <c r="F11" s="179">
        <f t="shared" si="0"/>
        <v>0</v>
      </c>
      <c r="G11" s="179">
        <f t="shared" si="1"/>
        <v>0</v>
      </c>
      <c r="H11" s="180">
        <f t="shared" si="2"/>
        <v>0</v>
      </c>
      <c r="I11" s="181"/>
    </row>
    <row r="12" spans="1:9" ht="21.75" customHeight="1">
      <c r="A12" s="181"/>
      <c r="B12" s="182">
        <v>0</v>
      </c>
      <c r="C12" s="183">
        <v>0</v>
      </c>
      <c r="D12" s="184">
        <v>10</v>
      </c>
      <c r="E12" s="178">
        <v>1607</v>
      </c>
      <c r="F12" s="179">
        <f t="shared" si="0"/>
        <v>0</v>
      </c>
      <c r="G12" s="179">
        <f t="shared" si="1"/>
        <v>0</v>
      </c>
      <c r="H12" s="180">
        <f t="shared" si="2"/>
        <v>0</v>
      </c>
      <c r="I12" s="181"/>
    </row>
    <row r="13" spans="1:9" ht="21.75" customHeight="1">
      <c r="A13" s="181"/>
      <c r="B13" s="182">
        <v>0</v>
      </c>
      <c r="C13" s="183">
        <v>0</v>
      </c>
      <c r="D13" s="184">
        <v>10</v>
      </c>
      <c r="E13" s="178">
        <v>1607</v>
      </c>
      <c r="F13" s="179">
        <f t="shared" si="0"/>
        <v>0</v>
      </c>
      <c r="G13" s="179">
        <f t="shared" si="1"/>
        <v>0</v>
      </c>
      <c r="H13" s="180">
        <f t="shared" si="2"/>
        <v>0</v>
      </c>
      <c r="I13" s="181"/>
    </row>
    <row r="14" spans="1:9" ht="21.75" customHeight="1">
      <c r="A14" s="181"/>
      <c r="B14" s="182">
        <v>0</v>
      </c>
      <c r="C14" s="183">
        <v>0</v>
      </c>
      <c r="D14" s="184">
        <v>10</v>
      </c>
      <c r="E14" s="178">
        <v>1607</v>
      </c>
      <c r="F14" s="179">
        <f t="shared" si="0"/>
        <v>0</v>
      </c>
      <c r="G14" s="179">
        <f t="shared" si="1"/>
        <v>0</v>
      </c>
      <c r="H14" s="180">
        <f t="shared" si="2"/>
        <v>0</v>
      </c>
      <c r="I14" s="181"/>
    </row>
    <row r="15" spans="1:9" ht="21.75" customHeight="1">
      <c r="A15" s="181"/>
      <c r="B15" s="182">
        <v>0</v>
      </c>
      <c r="C15" s="183">
        <v>0</v>
      </c>
      <c r="D15" s="184">
        <v>10</v>
      </c>
      <c r="E15" s="178">
        <v>1607</v>
      </c>
      <c r="F15" s="179">
        <f t="shared" si="0"/>
        <v>0</v>
      </c>
      <c r="G15" s="179">
        <f t="shared" si="1"/>
        <v>0</v>
      </c>
      <c r="H15" s="180">
        <f t="shared" si="2"/>
        <v>0</v>
      </c>
      <c r="I15" s="181"/>
    </row>
    <row r="16" spans="1:9" ht="21.75" customHeight="1">
      <c r="A16" s="181"/>
      <c r="B16" s="182">
        <v>0</v>
      </c>
      <c r="C16" s="183">
        <v>0</v>
      </c>
      <c r="D16" s="184">
        <v>10</v>
      </c>
      <c r="E16" s="178">
        <v>1607</v>
      </c>
      <c r="F16" s="179">
        <f t="shared" si="0"/>
        <v>0</v>
      </c>
      <c r="G16" s="179">
        <f t="shared" si="1"/>
        <v>0</v>
      </c>
      <c r="H16" s="180">
        <f t="shared" si="2"/>
        <v>0</v>
      </c>
      <c r="I16" s="181"/>
    </row>
    <row r="17" spans="1:9" ht="19.5" customHeight="1">
      <c r="A17" s="181"/>
      <c r="B17" s="182">
        <v>0</v>
      </c>
      <c r="C17" s="183">
        <v>0</v>
      </c>
      <c r="D17" s="184">
        <v>10</v>
      </c>
      <c r="E17" s="185">
        <v>1607</v>
      </c>
      <c r="F17" s="179">
        <f t="shared" si="0"/>
        <v>0</v>
      </c>
      <c r="G17" s="179">
        <f t="shared" si="1"/>
        <v>0</v>
      </c>
      <c r="H17" s="180">
        <f t="shared" si="2"/>
        <v>0</v>
      </c>
      <c r="I17" s="181"/>
    </row>
    <row r="18" spans="1:9" ht="12">
      <c r="A18" s="186"/>
      <c r="B18" s="187"/>
      <c r="C18" s="188"/>
      <c r="D18" s="279" t="s">
        <v>146</v>
      </c>
      <c r="E18" s="279"/>
      <c r="F18" s="279"/>
      <c r="G18" s="189">
        <f>SUM(G7:G17)</f>
        <v>0</v>
      </c>
      <c r="H18" s="190"/>
      <c r="I18" s="186"/>
    </row>
    <row r="19" spans="1:9" ht="12.75" customHeight="1">
      <c r="A19" s="186"/>
      <c r="B19" s="187"/>
      <c r="C19" s="188"/>
      <c r="D19" s="272" t="s">
        <v>147</v>
      </c>
      <c r="E19" s="272"/>
      <c r="F19" s="272"/>
      <c r="G19" s="191">
        <f>(G18*0.2)</f>
        <v>0</v>
      </c>
      <c r="H19" s="190"/>
      <c r="I19" s="186"/>
    </row>
    <row r="20" spans="1:9" ht="12.75" customHeight="1">
      <c r="A20" s="186" t="s">
        <v>148</v>
      </c>
      <c r="B20" s="187"/>
      <c r="C20" s="188"/>
      <c r="D20" s="272" t="s">
        <v>149</v>
      </c>
      <c r="E20" s="272"/>
      <c r="F20" s="272"/>
      <c r="G20" s="189">
        <f>(G18+G19)</f>
        <v>0</v>
      </c>
      <c r="H20" s="190"/>
      <c r="I20" s="186"/>
    </row>
    <row r="21" spans="1:9" ht="12">
      <c r="A21" s="276" t="s">
        <v>150</v>
      </c>
      <c r="B21" s="276"/>
      <c r="C21" s="167"/>
      <c r="D21" s="167"/>
      <c r="E21" s="167"/>
      <c r="F21" s="167"/>
      <c r="G21" s="192"/>
      <c r="H21" s="167"/>
      <c r="I21" s="167"/>
    </row>
    <row r="22" spans="1:9" ht="12">
      <c r="A22" s="276" t="s">
        <v>151</v>
      </c>
      <c r="B22" s="276"/>
      <c r="C22" s="167"/>
      <c r="D22" s="167"/>
      <c r="E22" s="167"/>
      <c r="F22" s="167"/>
      <c r="G22" s="167"/>
      <c r="H22" s="167"/>
      <c r="I22" s="167"/>
    </row>
    <row r="23" spans="1:9" ht="12">
      <c r="A23" s="276" t="s">
        <v>152</v>
      </c>
      <c r="B23" s="276"/>
      <c r="C23" s="167"/>
      <c r="D23" s="167"/>
      <c r="E23" s="167"/>
      <c r="F23" s="167"/>
      <c r="G23" s="167"/>
      <c r="H23" s="167"/>
      <c r="I23" s="167"/>
    </row>
    <row r="24" spans="1:9" ht="12">
      <c r="A24" s="167"/>
      <c r="B24" s="167"/>
      <c r="C24" s="167"/>
      <c r="D24" s="167"/>
      <c r="E24" s="167"/>
      <c r="F24" s="167"/>
      <c r="G24" s="167"/>
      <c r="H24" s="167"/>
      <c r="I24" s="167"/>
    </row>
    <row r="25" spans="1:9" ht="12">
      <c r="A25" s="273" t="s">
        <v>153</v>
      </c>
      <c r="B25" s="274"/>
      <c r="C25" s="274"/>
      <c r="D25" s="274"/>
      <c r="E25" s="274"/>
      <c r="F25" s="274"/>
      <c r="G25" s="274"/>
      <c r="H25" s="274"/>
      <c r="I25" s="275"/>
    </row>
    <row r="26" spans="1:9" ht="12">
      <c r="A26" s="167"/>
      <c r="B26" s="167"/>
      <c r="C26" s="167"/>
      <c r="D26" s="167"/>
      <c r="E26" s="167"/>
      <c r="F26" s="167"/>
      <c r="G26" s="167"/>
      <c r="H26" s="167"/>
      <c r="I26" s="167"/>
    </row>
    <row r="27" spans="1:9" ht="12">
      <c r="A27" s="167"/>
      <c r="B27" s="167"/>
      <c r="C27" s="167"/>
      <c r="D27" s="167"/>
      <c r="E27" s="167"/>
      <c r="F27" s="167"/>
      <c r="G27" s="167"/>
      <c r="H27" s="167"/>
      <c r="I27" s="167"/>
    </row>
    <row r="28" spans="1:9" ht="12">
      <c r="A28" s="167"/>
      <c r="B28" s="167"/>
      <c r="C28" s="167"/>
      <c r="D28" s="167"/>
      <c r="E28" s="167"/>
      <c r="F28" s="167"/>
      <c r="G28" s="167"/>
      <c r="H28" s="167"/>
      <c r="I28" s="167"/>
    </row>
    <row r="29" spans="1:9" ht="12">
      <c r="A29" s="167"/>
      <c r="B29" s="167"/>
      <c r="C29" s="167"/>
      <c r="D29" s="167"/>
      <c r="E29" s="167"/>
      <c r="F29" s="167"/>
      <c r="G29" s="167"/>
      <c r="H29" s="167"/>
      <c r="I29" s="167"/>
    </row>
    <row r="30" spans="1:9" ht="12">
      <c r="A30" s="167"/>
      <c r="B30" s="167"/>
      <c r="C30" s="167"/>
      <c r="D30" s="167"/>
      <c r="E30" s="167"/>
      <c r="F30" s="167"/>
      <c r="G30" s="167"/>
      <c r="H30" s="167"/>
      <c r="I30" s="167"/>
    </row>
    <row r="31" spans="1:9" ht="12">
      <c r="A31" s="167"/>
      <c r="B31" s="167"/>
      <c r="C31" s="167"/>
      <c r="D31" s="167"/>
      <c r="E31" s="167"/>
      <c r="F31" s="167"/>
      <c r="G31" s="167"/>
      <c r="H31" s="167"/>
      <c r="I31" s="167"/>
    </row>
    <row r="32" spans="1:9" ht="12">
      <c r="A32" s="167"/>
      <c r="B32" s="167"/>
      <c r="C32" s="167"/>
      <c r="D32" s="167"/>
      <c r="E32" s="167"/>
      <c r="F32" s="167"/>
      <c r="G32" s="167"/>
      <c r="H32" s="167"/>
      <c r="I32" s="167"/>
    </row>
    <row r="33" spans="1:9" ht="12">
      <c r="A33" s="167"/>
      <c r="B33" s="167"/>
      <c r="C33" s="167"/>
      <c r="D33" s="167"/>
      <c r="E33" s="167"/>
      <c r="F33" s="167"/>
      <c r="G33" s="167"/>
      <c r="H33" s="167"/>
      <c r="I33" s="167"/>
    </row>
    <row r="34" spans="1:9" ht="12">
      <c r="A34" s="167"/>
      <c r="B34" s="167"/>
      <c r="C34" s="167"/>
      <c r="D34" s="167"/>
      <c r="E34" s="167"/>
      <c r="F34" s="167"/>
      <c r="G34" s="167"/>
      <c r="H34" s="167"/>
      <c r="I34" s="167"/>
    </row>
    <row r="35" spans="1:9" ht="12">
      <c r="A35" s="167"/>
      <c r="B35" s="167"/>
      <c r="C35" s="167"/>
      <c r="D35" s="167"/>
      <c r="E35" s="167"/>
      <c r="F35" s="167"/>
      <c r="G35" s="167"/>
      <c r="H35" s="167"/>
      <c r="I35" s="167"/>
    </row>
    <row r="36" spans="1:9" ht="12">
      <c r="A36" s="167"/>
      <c r="B36" s="167"/>
      <c r="C36" s="167"/>
      <c r="D36" s="167"/>
      <c r="E36" s="167"/>
      <c r="F36" s="167"/>
      <c r="G36" s="167"/>
      <c r="H36" s="167"/>
      <c r="I36" s="167"/>
    </row>
    <row r="37" spans="1:9" ht="27" customHeight="1">
      <c r="A37" s="167"/>
      <c r="B37" s="167"/>
      <c r="C37" s="167"/>
      <c r="D37" s="167"/>
      <c r="E37" s="167"/>
      <c r="F37" s="167"/>
      <c r="G37" s="167"/>
      <c r="H37" s="167"/>
      <c r="I37" s="167"/>
    </row>
    <row r="38" spans="1:9" ht="16.5" customHeight="1">
      <c r="A38" s="167"/>
      <c r="B38" s="167"/>
      <c r="C38" s="167"/>
      <c r="D38" s="167"/>
      <c r="E38" s="167"/>
      <c r="F38" s="167"/>
      <c r="G38" s="167"/>
      <c r="H38" s="167"/>
      <c r="I38" s="167"/>
    </row>
    <row r="39" spans="1:9" ht="12.75" customHeight="1">
      <c r="A39" s="167"/>
      <c r="B39" s="167"/>
      <c r="C39" s="167"/>
      <c r="D39" s="167"/>
      <c r="E39" s="167"/>
      <c r="F39" s="167"/>
      <c r="G39" s="167"/>
      <c r="H39" s="167"/>
      <c r="I39" s="167"/>
    </row>
    <row r="40" spans="1:9" ht="12.75" customHeight="1">
      <c r="A40" s="167"/>
      <c r="B40" s="167"/>
      <c r="C40" s="167"/>
      <c r="D40" s="167"/>
      <c r="E40" s="167"/>
      <c r="F40" s="167"/>
      <c r="G40" s="167"/>
      <c r="H40" s="167"/>
      <c r="I40" s="167"/>
    </row>
    <row r="41" spans="1:9" ht="12.75" customHeight="1">
      <c r="A41" s="167"/>
      <c r="B41" s="167"/>
      <c r="C41" s="167"/>
      <c r="D41" s="167"/>
      <c r="E41" s="167"/>
      <c r="F41" s="167"/>
      <c r="G41" s="167"/>
      <c r="H41" s="167"/>
      <c r="I41" s="167"/>
    </row>
    <row r="42" spans="1:9" ht="12">
      <c r="A42" s="167"/>
      <c r="B42" s="167"/>
      <c r="C42" s="167"/>
      <c r="D42" s="167"/>
      <c r="E42" s="167"/>
      <c r="F42" s="167"/>
      <c r="G42" s="167"/>
      <c r="H42" s="167"/>
      <c r="I42" s="167"/>
    </row>
    <row r="43" spans="1:9" ht="12">
      <c r="A43" s="167"/>
      <c r="B43" s="167"/>
      <c r="C43" s="167"/>
      <c r="D43" s="167"/>
      <c r="E43" s="167"/>
      <c r="F43" s="167"/>
      <c r="G43" s="167"/>
      <c r="H43" s="167"/>
      <c r="I43" s="167"/>
    </row>
    <row r="44" spans="1:9" ht="12">
      <c r="A44" s="167"/>
      <c r="B44" s="167"/>
      <c r="C44" s="167"/>
      <c r="D44" s="167"/>
      <c r="E44" s="167"/>
      <c r="F44" s="167"/>
      <c r="G44" s="167"/>
      <c r="H44" s="167"/>
      <c r="I44" s="167"/>
    </row>
  </sheetData>
  <sheetProtection/>
  <mergeCells count="10">
    <mergeCell ref="D20:F20"/>
    <mergeCell ref="A25:I25"/>
    <mergeCell ref="A22:B22"/>
    <mergeCell ref="A23:B23"/>
    <mergeCell ref="A21:B21"/>
    <mergeCell ref="A1:G1"/>
    <mergeCell ref="A2:I2"/>
    <mergeCell ref="D18:F18"/>
    <mergeCell ref="D19:F19"/>
    <mergeCell ref="A3:I3"/>
  </mergeCells>
  <printOptions/>
  <pageMargins left="0.1968503937007874" right="0.1968503937007874" top="0.4724409448818898" bottom="0.4724409448818898"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5" sqref="A5:IV5"/>
    </sheetView>
  </sheetViews>
  <sheetFormatPr defaultColWidth="11.421875" defaultRowHeight="12.75"/>
  <cols>
    <col min="1" max="1" width="41.00390625" style="17" customWidth="1"/>
    <col min="2" max="2" width="16.7109375" style="17" customWidth="1"/>
    <col min="3" max="3" width="17.00390625" style="17" customWidth="1"/>
    <col min="4" max="4" width="15.8515625" style="17" customWidth="1"/>
    <col min="5" max="5" width="11.8515625" style="17" customWidth="1"/>
    <col min="6" max="6" width="27.7109375" style="17" customWidth="1"/>
    <col min="7" max="16384" width="11.421875" style="17" customWidth="1"/>
  </cols>
  <sheetData>
    <row r="1" spans="1:6" ht="27" customHeight="1">
      <c r="A1" s="285"/>
      <c r="B1" s="285"/>
      <c r="C1" s="285"/>
      <c r="D1" s="285"/>
      <c r="E1" s="285"/>
      <c r="F1" s="285"/>
    </row>
    <row r="2" spans="1:6" ht="22.5">
      <c r="A2" s="286" t="s">
        <v>154</v>
      </c>
      <c r="B2" s="286"/>
      <c r="C2" s="286"/>
      <c r="D2" s="286"/>
      <c r="E2" s="286"/>
      <c r="F2" s="286"/>
    </row>
    <row r="3" spans="1:6" ht="12.75">
      <c r="A3" s="287" t="s">
        <v>155</v>
      </c>
      <c r="B3" s="287"/>
      <c r="C3" s="287"/>
      <c r="D3" s="287"/>
      <c r="E3" s="287"/>
      <c r="F3" s="287"/>
    </row>
    <row r="4" spans="1:6" ht="7.5" customHeight="1">
      <c r="A4" s="193"/>
      <c r="B4" s="193"/>
      <c r="C4" s="193"/>
      <c r="D4" s="193"/>
      <c r="E4" s="193"/>
      <c r="F4" s="193"/>
    </row>
    <row r="5" spans="1:6" ht="7.5" customHeight="1">
      <c r="A5" s="193"/>
      <c r="B5" s="193"/>
      <c r="C5" s="193"/>
      <c r="D5" s="193"/>
      <c r="E5" s="193"/>
      <c r="F5" s="193"/>
    </row>
    <row r="6" spans="1:6" ht="6.75" customHeight="1" thickBot="1">
      <c r="A6" s="193"/>
      <c r="B6" s="194"/>
      <c r="C6" s="195"/>
      <c r="D6" s="195"/>
      <c r="E6" s="193"/>
      <c r="F6" s="193"/>
    </row>
    <row r="7" spans="1:6" ht="46.5" thickBot="1">
      <c r="A7" s="196" t="s">
        <v>156</v>
      </c>
      <c r="B7" s="197" t="s">
        <v>179</v>
      </c>
      <c r="C7" s="197" t="s">
        <v>180</v>
      </c>
      <c r="D7" s="197" t="s">
        <v>157</v>
      </c>
      <c r="E7" s="198" t="s">
        <v>158</v>
      </c>
      <c r="F7" s="198" t="s">
        <v>159</v>
      </c>
    </row>
    <row r="8" spans="1:6" ht="12">
      <c r="A8" s="199" t="s">
        <v>160</v>
      </c>
      <c r="B8" s="200">
        <v>0</v>
      </c>
      <c r="C8" s="201">
        <v>1</v>
      </c>
      <c r="D8" s="202">
        <v>12</v>
      </c>
      <c r="E8" s="203">
        <f>(B8*C8)</f>
        <v>0</v>
      </c>
      <c r="F8" s="199"/>
    </row>
    <row r="9" spans="1:6" ht="12">
      <c r="A9" s="204"/>
      <c r="B9" s="205"/>
      <c r="C9" s="206"/>
      <c r="D9" s="207"/>
      <c r="E9" s="203">
        <f aca="true" t="shared" si="0" ref="E9:E23">(B9*C9)</f>
        <v>0</v>
      </c>
      <c r="F9" s="204"/>
    </row>
    <row r="10" spans="1:6" ht="12">
      <c r="A10" s="204"/>
      <c r="B10" s="205"/>
      <c r="C10" s="206"/>
      <c r="D10" s="207"/>
      <c r="E10" s="203">
        <f t="shared" si="0"/>
        <v>0</v>
      </c>
      <c r="F10" s="204"/>
    </row>
    <row r="11" spans="1:6" ht="12">
      <c r="A11" s="204"/>
      <c r="B11" s="205"/>
      <c r="C11" s="206"/>
      <c r="D11" s="207"/>
      <c r="E11" s="203">
        <f t="shared" si="0"/>
        <v>0</v>
      </c>
      <c r="F11" s="204"/>
    </row>
    <row r="12" spans="1:6" ht="12">
      <c r="A12" s="204"/>
      <c r="B12" s="205"/>
      <c r="C12" s="206"/>
      <c r="D12" s="207"/>
      <c r="E12" s="203">
        <f t="shared" si="0"/>
        <v>0</v>
      </c>
      <c r="F12" s="204"/>
    </row>
    <row r="13" spans="1:6" ht="12">
      <c r="A13" s="204"/>
      <c r="B13" s="205"/>
      <c r="C13" s="206"/>
      <c r="D13" s="207"/>
      <c r="E13" s="203">
        <f t="shared" si="0"/>
        <v>0</v>
      </c>
      <c r="F13" s="204"/>
    </row>
    <row r="14" spans="1:6" ht="12">
      <c r="A14" s="204"/>
      <c r="B14" s="205"/>
      <c r="C14" s="206"/>
      <c r="D14" s="207"/>
      <c r="E14" s="203">
        <f t="shared" si="0"/>
        <v>0</v>
      </c>
      <c r="F14" s="204"/>
    </row>
    <row r="15" spans="1:6" ht="12">
      <c r="A15" s="204"/>
      <c r="B15" s="205"/>
      <c r="C15" s="206"/>
      <c r="D15" s="207"/>
      <c r="E15" s="203">
        <f t="shared" si="0"/>
        <v>0</v>
      </c>
      <c r="F15" s="204"/>
    </row>
    <row r="16" spans="1:6" ht="12">
      <c r="A16" s="204"/>
      <c r="B16" s="205"/>
      <c r="C16" s="206"/>
      <c r="D16" s="207"/>
      <c r="E16" s="203">
        <f t="shared" si="0"/>
        <v>0</v>
      </c>
      <c r="F16" s="204"/>
    </row>
    <row r="17" spans="1:6" ht="12">
      <c r="A17" s="204"/>
      <c r="B17" s="205"/>
      <c r="C17" s="206"/>
      <c r="D17" s="207"/>
      <c r="E17" s="203">
        <f t="shared" si="0"/>
        <v>0</v>
      </c>
      <c r="F17" s="204"/>
    </row>
    <row r="18" spans="1:6" ht="12">
      <c r="A18" s="204"/>
      <c r="B18" s="205"/>
      <c r="C18" s="206"/>
      <c r="D18" s="207"/>
      <c r="E18" s="203">
        <f t="shared" si="0"/>
        <v>0</v>
      </c>
      <c r="F18" s="204"/>
    </row>
    <row r="19" spans="1:6" ht="12">
      <c r="A19" s="204"/>
      <c r="B19" s="205"/>
      <c r="C19" s="206"/>
      <c r="D19" s="207"/>
      <c r="E19" s="203">
        <f t="shared" si="0"/>
        <v>0</v>
      </c>
      <c r="F19" s="204"/>
    </row>
    <row r="20" spans="1:6" ht="12">
      <c r="A20" s="204"/>
      <c r="B20" s="205"/>
      <c r="C20" s="206"/>
      <c r="D20" s="207"/>
      <c r="E20" s="203">
        <f t="shared" si="0"/>
        <v>0</v>
      </c>
      <c r="F20" s="204"/>
    </row>
    <row r="21" spans="1:6" ht="12">
      <c r="A21" s="204"/>
      <c r="B21" s="205"/>
      <c r="C21" s="206"/>
      <c r="D21" s="207"/>
      <c r="E21" s="203">
        <f t="shared" si="0"/>
        <v>0</v>
      </c>
      <c r="F21" s="204"/>
    </row>
    <row r="22" spans="1:6" ht="12">
      <c r="A22" s="204"/>
      <c r="B22" s="205"/>
      <c r="C22" s="206"/>
      <c r="D22" s="207"/>
      <c r="E22" s="203">
        <f t="shared" si="0"/>
        <v>0</v>
      </c>
      <c r="F22" s="204"/>
    </row>
    <row r="23" spans="1:6" ht="12">
      <c r="A23" s="204"/>
      <c r="B23" s="205"/>
      <c r="C23" s="206"/>
      <c r="D23" s="207"/>
      <c r="E23" s="203">
        <f t="shared" si="0"/>
        <v>0</v>
      </c>
      <c r="F23" s="204"/>
    </row>
    <row r="24" spans="1:6" ht="12">
      <c r="A24" s="193"/>
      <c r="B24" s="193"/>
      <c r="C24" s="193"/>
      <c r="D24" s="208" t="s">
        <v>64</v>
      </c>
      <c r="E24" s="209">
        <f>SUM(E8:E23)</f>
        <v>0</v>
      </c>
      <c r="F24" s="193"/>
    </row>
    <row r="25" spans="1:6" ht="12">
      <c r="A25" s="193"/>
      <c r="B25" s="193"/>
      <c r="C25" s="193"/>
      <c r="D25" s="193"/>
      <c r="E25" s="193"/>
      <c r="F25" s="193"/>
    </row>
    <row r="26" spans="1:6" ht="33.75" customHeight="1">
      <c r="A26" s="282" t="s">
        <v>190</v>
      </c>
      <c r="B26" s="283"/>
      <c r="C26" s="283"/>
      <c r="D26" s="283"/>
      <c r="E26" s="283"/>
      <c r="F26" s="284"/>
    </row>
    <row r="27" spans="1:6" ht="12">
      <c r="A27" s="193"/>
      <c r="B27" s="193"/>
      <c r="C27" s="193"/>
      <c r="D27" s="193"/>
      <c r="E27" s="193"/>
      <c r="F27" s="193"/>
    </row>
    <row r="28" spans="1:6" ht="12">
      <c r="A28" s="193"/>
      <c r="B28" s="193"/>
      <c r="C28" s="193"/>
      <c r="D28" s="193"/>
      <c r="E28" s="193"/>
      <c r="F28" s="193"/>
    </row>
    <row r="29" spans="1:6" ht="12">
      <c r="A29" s="193"/>
      <c r="B29" s="193"/>
      <c r="C29" s="193"/>
      <c r="D29" s="193"/>
      <c r="E29" s="193"/>
      <c r="F29" s="193"/>
    </row>
    <row r="30" spans="1:6" ht="12">
      <c r="A30" s="193"/>
      <c r="B30" s="193"/>
      <c r="C30" s="193"/>
      <c r="D30" s="193"/>
      <c r="E30" s="193"/>
      <c r="F30" s="193"/>
    </row>
    <row r="31" spans="1:6" ht="12">
      <c r="A31" s="193"/>
      <c r="B31" s="193"/>
      <c r="C31" s="193"/>
      <c r="D31" s="193"/>
      <c r="E31" s="193"/>
      <c r="F31" s="193"/>
    </row>
    <row r="32" spans="1:6" ht="12">
      <c r="A32" s="193"/>
      <c r="B32" s="193"/>
      <c r="C32" s="193"/>
      <c r="D32" s="193"/>
      <c r="E32" s="193"/>
      <c r="F32" s="193"/>
    </row>
    <row r="33" spans="1:6" ht="12">
      <c r="A33" s="193"/>
      <c r="B33" s="193"/>
      <c r="C33" s="193"/>
      <c r="D33" s="193"/>
      <c r="E33" s="193"/>
      <c r="F33" s="193"/>
    </row>
    <row r="34" spans="1:6" ht="12">
      <c r="A34" s="193"/>
      <c r="B34" s="193"/>
      <c r="C34" s="193"/>
      <c r="D34" s="193"/>
      <c r="E34" s="193"/>
      <c r="F34" s="193"/>
    </row>
    <row r="35" spans="1:6" ht="12">
      <c r="A35" s="193"/>
      <c r="B35" s="193"/>
      <c r="C35" s="193"/>
      <c r="D35" s="193"/>
      <c r="E35" s="193"/>
      <c r="F35" s="193"/>
    </row>
    <row r="36" spans="1:6" ht="12">
      <c r="A36" s="193"/>
      <c r="B36" s="193"/>
      <c r="C36" s="193"/>
      <c r="D36" s="193"/>
      <c r="E36" s="193"/>
      <c r="F36" s="193"/>
    </row>
    <row r="37" spans="1:6" ht="12">
      <c r="A37" s="193"/>
      <c r="B37" s="193"/>
      <c r="C37" s="193"/>
      <c r="D37" s="193"/>
      <c r="E37" s="193"/>
      <c r="F37" s="193"/>
    </row>
    <row r="38" spans="1:6" ht="12">
      <c r="A38" s="193"/>
      <c r="B38" s="193"/>
      <c r="C38" s="193"/>
      <c r="D38" s="193"/>
      <c r="E38" s="193"/>
      <c r="F38" s="193"/>
    </row>
    <row r="39" spans="1:6" ht="12">
      <c r="A39" s="193"/>
      <c r="B39" s="193"/>
      <c r="C39" s="193"/>
      <c r="D39" s="193"/>
      <c r="E39" s="193"/>
      <c r="F39" s="193"/>
    </row>
    <row r="40" spans="1:6" ht="12">
      <c r="A40" s="193"/>
      <c r="B40" s="193"/>
      <c r="C40" s="193"/>
      <c r="D40" s="193"/>
      <c r="E40" s="193"/>
      <c r="F40" s="193"/>
    </row>
    <row r="41" spans="1:6" ht="12">
      <c r="A41" s="193"/>
      <c r="B41" s="193"/>
      <c r="C41" s="193"/>
      <c r="D41" s="193"/>
      <c r="E41" s="193"/>
      <c r="F41" s="193"/>
    </row>
    <row r="42" spans="1:6" ht="12">
      <c r="A42" s="193"/>
      <c r="B42" s="193"/>
      <c r="C42" s="193"/>
      <c r="D42" s="193"/>
      <c r="E42" s="193"/>
      <c r="F42" s="193"/>
    </row>
    <row r="43" spans="1:6" ht="12">
      <c r="A43" s="193"/>
      <c r="B43" s="193"/>
      <c r="C43" s="193"/>
      <c r="D43" s="193"/>
      <c r="E43" s="193"/>
      <c r="F43" s="193"/>
    </row>
    <row r="44" spans="1:6" ht="12">
      <c r="A44" s="193"/>
      <c r="B44" s="193"/>
      <c r="C44" s="193"/>
      <c r="D44" s="193"/>
      <c r="E44" s="193"/>
      <c r="F44" s="193"/>
    </row>
    <row r="45" spans="1:6" ht="12">
      <c r="A45" s="193"/>
      <c r="B45" s="193"/>
      <c r="C45" s="193"/>
      <c r="D45" s="193"/>
      <c r="E45" s="193"/>
      <c r="F45" s="193"/>
    </row>
    <row r="46" spans="1:6" ht="12">
      <c r="A46" s="193"/>
      <c r="B46" s="193"/>
      <c r="C46" s="193"/>
      <c r="D46" s="193"/>
      <c r="E46" s="193"/>
      <c r="F46" s="193"/>
    </row>
  </sheetData>
  <sheetProtection/>
  <mergeCells count="4">
    <mergeCell ref="A26:F26"/>
    <mergeCell ref="A1:F1"/>
    <mergeCell ref="A2:F2"/>
    <mergeCell ref="A3:F3"/>
  </mergeCells>
  <printOptions/>
  <pageMargins left="0.1968503937007874" right="0.1968503937007874" top="0.4724409448818898" bottom="0.4330708661417323"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D46"/>
  <sheetViews>
    <sheetView zoomScalePageLayoutView="0" workbookViewId="0" topLeftCell="A1">
      <selection activeCell="A5" sqref="A5:IV5"/>
    </sheetView>
  </sheetViews>
  <sheetFormatPr defaultColWidth="11.421875" defaultRowHeight="12.75"/>
  <cols>
    <col min="1" max="1" width="55.8515625" style="17" customWidth="1"/>
    <col min="2" max="2" width="38.8515625" style="17" customWidth="1"/>
    <col min="3" max="3" width="15.57421875" style="17" customWidth="1"/>
    <col min="4" max="4" width="23.8515625" style="17" customWidth="1"/>
    <col min="5" max="16384" width="11.421875" style="17" customWidth="1"/>
  </cols>
  <sheetData>
    <row r="1" spans="1:4" ht="28.5" customHeight="1">
      <c r="A1" s="285"/>
      <c r="B1" s="285"/>
      <c r="C1" s="285"/>
      <c r="D1" s="285"/>
    </row>
    <row r="2" spans="1:4" ht="21.75">
      <c r="A2" s="286" t="s">
        <v>161</v>
      </c>
      <c r="B2" s="286"/>
      <c r="C2" s="286"/>
      <c r="D2" s="286"/>
    </row>
    <row r="3" spans="1:4" ht="12.75">
      <c r="A3" s="292" t="s">
        <v>162</v>
      </c>
      <c r="B3" s="292"/>
      <c r="C3" s="292"/>
      <c r="D3" s="292"/>
    </row>
    <row r="4" spans="1:4" ht="12">
      <c r="A4" s="193"/>
      <c r="B4" s="193"/>
      <c r="C4" s="193"/>
      <c r="D4" s="193"/>
    </row>
    <row r="5" spans="1:4" ht="12">
      <c r="A5" s="193"/>
      <c r="B5" s="193"/>
      <c r="C5" s="193"/>
      <c r="D5" s="193"/>
    </row>
    <row r="6" spans="1:4" ht="9" customHeight="1" thickBot="1">
      <c r="A6" s="193"/>
      <c r="B6" s="193"/>
      <c r="C6" s="194"/>
      <c r="D6" s="195"/>
    </row>
    <row r="7" spans="1:4" ht="23.25" thickBot="1">
      <c r="A7" s="211" t="s">
        <v>163</v>
      </c>
      <c r="B7" s="212" t="s">
        <v>164</v>
      </c>
      <c r="C7" s="213" t="s">
        <v>165</v>
      </c>
      <c r="D7" s="213" t="s">
        <v>8</v>
      </c>
    </row>
    <row r="8" spans="1:4" ht="12">
      <c r="A8" s="201" t="s">
        <v>166</v>
      </c>
      <c r="B8" s="201" t="s">
        <v>167</v>
      </c>
      <c r="C8" s="214" t="s">
        <v>168</v>
      </c>
      <c r="D8" s="200">
        <v>0</v>
      </c>
    </row>
    <row r="9" spans="1:4" ht="12">
      <c r="A9" s="206"/>
      <c r="B9" s="206"/>
      <c r="C9" s="215"/>
      <c r="D9" s="205"/>
    </row>
    <row r="10" spans="1:4" ht="12">
      <c r="A10" s="206"/>
      <c r="B10" s="206"/>
      <c r="C10" s="215"/>
      <c r="D10" s="205"/>
    </row>
    <row r="11" spans="1:4" ht="12">
      <c r="A11" s="206"/>
      <c r="B11" s="206"/>
      <c r="C11" s="215"/>
      <c r="D11" s="205"/>
    </row>
    <row r="12" spans="1:4" ht="12">
      <c r="A12" s="206"/>
      <c r="B12" s="206"/>
      <c r="C12" s="215"/>
      <c r="D12" s="205"/>
    </row>
    <row r="13" spans="1:4" ht="12">
      <c r="A13" s="206"/>
      <c r="B13" s="206"/>
      <c r="C13" s="215"/>
      <c r="D13" s="205"/>
    </row>
    <row r="14" spans="1:4" ht="12">
      <c r="A14" s="206"/>
      <c r="B14" s="206"/>
      <c r="C14" s="215"/>
      <c r="D14" s="205"/>
    </row>
    <row r="15" spans="1:4" ht="12">
      <c r="A15" s="206"/>
      <c r="B15" s="206"/>
      <c r="C15" s="215"/>
      <c r="D15" s="205"/>
    </row>
    <row r="16" spans="1:4" ht="12">
      <c r="A16" s="206"/>
      <c r="B16" s="206"/>
      <c r="C16" s="215"/>
      <c r="D16" s="205"/>
    </row>
    <row r="17" spans="1:4" ht="12">
      <c r="A17" s="206"/>
      <c r="B17" s="206"/>
      <c r="C17" s="215"/>
      <c r="D17" s="205"/>
    </row>
    <row r="18" spans="1:4" ht="12">
      <c r="A18" s="206"/>
      <c r="B18" s="206"/>
      <c r="C18" s="215"/>
      <c r="D18" s="205"/>
    </row>
    <row r="19" spans="1:4" ht="12">
      <c r="A19" s="206"/>
      <c r="B19" s="206"/>
      <c r="C19" s="215"/>
      <c r="D19" s="205"/>
    </row>
    <row r="20" spans="1:4" ht="12">
      <c r="A20" s="206"/>
      <c r="B20" s="206"/>
      <c r="C20" s="215"/>
      <c r="D20" s="205"/>
    </row>
    <row r="21" spans="1:4" ht="12">
      <c r="A21" s="206"/>
      <c r="B21" s="206"/>
      <c r="C21" s="215"/>
      <c r="D21" s="205"/>
    </row>
    <row r="22" spans="1:4" ht="12">
      <c r="A22" s="206"/>
      <c r="B22" s="206"/>
      <c r="C22" s="215"/>
      <c r="D22" s="205"/>
    </row>
    <row r="23" spans="1:4" ht="12">
      <c r="A23" s="206"/>
      <c r="B23" s="206"/>
      <c r="C23" s="215"/>
      <c r="D23" s="205"/>
    </row>
    <row r="24" spans="1:4" ht="12.75">
      <c r="A24" s="216"/>
      <c r="B24" s="216"/>
      <c r="C24" s="217" t="s">
        <v>64</v>
      </c>
      <c r="D24" s="218">
        <f>SUM(D8:D23)</f>
        <v>0</v>
      </c>
    </row>
    <row r="25" spans="1:4" ht="8.25" customHeight="1">
      <c r="A25" s="193"/>
      <c r="B25" s="193"/>
      <c r="C25" s="193"/>
      <c r="D25" s="193"/>
    </row>
    <row r="26" spans="1:4" ht="60" customHeight="1">
      <c r="A26" s="288" t="s">
        <v>191</v>
      </c>
      <c r="B26" s="289"/>
      <c r="C26" s="290"/>
      <c r="D26" s="291"/>
    </row>
    <row r="27" spans="1:4" ht="12">
      <c r="A27" s="193"/>
      <c r="B27" s="193"/>
      <c r="C27" s="193"/>
      <c r="D27" s="193"/>
    </row>
    <row r="28" spans="1:4" ht="12">
      <c r="A28" s="193"/>
      <c r="B28" s="193"/>
      <c r="C28" s="193"/>
      <c r="D28" s="193"/>
    </row>
    <row r="29" spans="1:4" ht="12">
      <c r="A29" s="193"/>
      <c r="B29" s="193"/>
      <c r="C29" s="193"/>
      <c r="D29" s="193"/>
    </row>
    <row r="30" spans="1:4" ht="12">
      <c r="A30" s="193"/>
      <c r="B30" s="193"/>
      <c r="C30" s="193"/>
      <c r="D30" s="193"/>
    </row>
    <row r="31" spans="1:4" ht="12">
      <c r="A31" s="193"/>
      <c r="B31" s="193"/>
      <c r="C31" s="193"/>
      <c r="D31" s="193"/>
    </row>
    <row r="32" spans="1:4" ht="12">
      <c r="A32" s="193"/>
      <c r="B32" s="193"/>
      <c r="C32" s="193"/>
      <c r="D32" s="193"/>
    </row>
    <row r="33" spans="1:4" ht="12">
      <c r="A33" s="193"/>
      <c r="B33" s="193"/>
      <c r="C33" s="193"/>
      <c r="D33" s="193"/>
    </row>
    <row r="34" spans="1:4" ht="12">
      <c r="A34" s="193"/>
      <c r="B34" s="193"/>
      <c r="C34" s="193"/>
      <c r="D34" s="193"/>
    </row>
    <row r="35" spans="1:4" ht="12">
      <c r="A35" s="193"/>
      <c r="B35" s="193"/>
      <c r="C35" s="193"/>
      <c r="D35" s="193"/>
    </row>
    <row r="36" spans="1:4" ht="12">
      <c r="A36" s="193"/>
      <c r="B36" s="193"/>
      <c r="C36" s="193"/>
      <c r="D36" s="193"/>
    </row>
    <row r="37" spans="1:4" ht="12">
      <c r="A37" s="193"/>
      <c r="B37" s="193"/>
      <c r="C37" s="193"/>
      <c r="D37" s="193"/>
    </row>
    <row r="38" spans="1:4" ht="12">
      <c r="A38" s="193"/>
      <c r="B38" s="193"/>
      <c r="C38" s="193"/>
      <c r="D38" s="193"/>
    </row>
    <row r="39" spans="1:4" ht="12">
      <c r="A39" s="193"/>
      <c r="B39" s="193"/>
      <c r="C39" s="193"/>
      <c r="D39" s="193"/>
    </row>
    <row r="40" spans="1:4" ht="12">
      <c r="A40" s="193"/>
      <c r="B40" s="193"/>
      <c r="C40" s="193"/>
      <c r="D40" s="193"/>
    </row>
    <row r="41" spans="1:4" ht="12">
      <c r="A41" s="193"/>
      <c r="B41" s="193"/>
      <c r="C41" s="193"/>
      <c r="D41" s="193"/>
    </row>
    <row r="42" spans="1:4" ht="12">
      <c r="A42" s="193"/>
      <c r="B42" s="193"/>
      <c r="C42" s="193"/>
      <c r="D42" s="193"/>
    </row>
    <row r="43" spans="1:4" ht="12">
      <c r="A43" s="193"/>
      <c r="B43" s="193"/>
      <c r="C43" s="193"/>
      <c r="D43" s="193"/>
    </row>
    <row r="44" spans="1:4" ht="12">
      <c r="A44" s="193"/>
      <c r="B44" s="193"/>
      <c r="C44" s="193"/>
      <c r="D44" s="193"/>
    </row>
    <row r="45" spans="1:4" ht="12">
      <c r="A45" s="193"/>
      <c r="B45" s="193"/>
      <c r="C45" s="193"/>
      <c r="D45" s="193"/>
    </row>
    <row r="46" spans="1:4" ht="12">
      <c r="A46" s="193"/>
      <c r="B46" s="193"/>
      <c r="C46" s="193"/>
      <c r="D46" s="193"/>
    </row>
  </sheetData>
  <sheetProtection/>
  <mergeCells count="4">
    <mergeCell ref="A1:D1"/>
    <mergeCell ref="A26:D26"/>
    <mergeCell ref="A2:D2"/>
    <mergeCell ref="A3:D3"/>
  </mergeCells>
  <printOptions/>
  <pageMargins left="0.45" right="0.04" top="0.48" bottom="0.31" header="0.4921259845" footer="0.29"/>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H30"/>
  <sheetViews>
    <sheetView zoomScalePageLayoutView="0" workbookViewId="0" topLeftCell="A1">
      <selection activeCell="A5" sqref="A5:IV5"/>
    </sheetView>
  </sheetViews>
  <sheetFormatPr defaultColWidth="11.421875" defaultRowHeight="12.75"/>
  <cols>
    <col min="1" max="1" width="34.421875" style="17" customWidth="1"/>
    <col min="2" max="2" width="21.421875" style="17" customWidth="1"/>
    <col min="3" max="3" width="11.28125" style="17" customWidth="1"/>
    <col min="4" max="4" width="12.8515625" style="17" customWidth="1"/>
    <col min="5" max="5" width="14.57421875" style="17" customWidth="1"/>
    <col min="6" max="6" width="15.00390625" style="17" customWidth="1"/>
    <col min="7" max="7" width="14.7109375" style="17" customWidth="1"/>
    <col min="8" max="8" width="13.57421875" style="17" customWidth="1"/>
    <col min="9" max="16384" width="11.421875" style="17" customWidth="1"/>
  </cols>
  <sheetData>
    <row r="1" spans="1:7" ht="29.25" customHeight="1">
      <c r="A1" s="285"/>
      <c r="B1" s="285"/>
      <c r="C1" s="285"/>
      <c r="D1" s="285"/>
      <c r="E1" s="285"/>
      <c r="F1" s="285"/>
      <c r="G1" s="285"/>
    </row>
    <row r="2" spans="1:7" ht="22.5">
      <c r="A2" s="286" t="s">
        <v>169</v>
      </c>
      <c r="B2" s="286"/>
      <c r="C2" s="286"/>
      <c r="D2" s="286"/>
      <c r="E2" s="286"/>
      <c r="F2" s="286"/>
      <c r="G2" s="286"/>
    </row>
    <row r="3" spans="1:7" ht="12.75">
      <c r="A3" s="292" t="s">
        <v>170</v>
      </c>
      <c r="B3" s="292"/>
      <c r="C3" s="292"/>
      <c r="D3" s="292"/>
      <c r="E3" s="292"/>
      <c r="F3" s="292"/>
      <c r="G3" s="292"/>
    </row>
    <row r="4" spans="1:7" ht="6.75" customHeight="1">
      <c r="A4" s="210"/>
      <c r="B4" s="210"/>
      <c r="C4" s="210"/>
      <c r="D4" s="210"/>
      <c r="E4" s="210"/>
      <c r="F4" s="210"/>
      <c r="G4" s="210"/>
    </row>
    <row r="5" spans="1:4" ht="12">
      <c r="A5" s="193"/>
      <c r="B5" s="193"/>
      <c r="C5" s="193"/>
      <c r="D5" s="193"/>
    </row>
    <row r="6" spans="1:7" ht="6.75" customHeight="1">
      <c r="A6" s="210"/>
      <c r="B6" s="210"/>
      <c r="C6" s="210"/>
      <c r="D6" s="210"/>
      <c r="E6" s="210"/>
      <c r="F6" s="210"/>
      <c r="G6" s="210"/>
    </row>
    <row r="7" spans="1:5" ht="15">
      <c r="A7" s="293" t="s">
        <v>171</v>
      </c>
      <c r="B7" s="293"/>
      <c r="C7" s="219"/>
      <c r="D7" s="219"/>
      <c r="E7" s="219"/>
    </row>
    <row r="8" spans="1:5" ht="6" customHeight="1">
      <c r="A8" s="219"/>
      <c r="B8" s="219"/>
      <c r="C8" s="219"/>
      <c r="D8" s="219"/>
      <c r="E8" s="219"/>
    </row>
    <row r="9" spans="1:8" ht="42.75" customHeight="1">
      <c r="A9" s="282" t="s">
        <v>192</v>
      </c>
      <c r="B9" s="294"/>
      <c r="C9" s="294"/>
      <c r="D9" s="294"/>
      <c r="E9" s="294"/>
      <c r="F9" s="294"/>
      <c r="G9" s="295"/>
      <c r="H9" s="220"/>
    </row>
    <row r="10" ht="7.5" customHeight="1"/>
    <row r="11" spans="1:8" ht="34.5">
      <c r="A11" s="221" t="s">
        <v>181</v>
      </c>
      <c r="B11" s="221" t="s">
        <v>182</v>
      </c>
      <c r="C11" s="221" t="s">
        <v>172</v>
      </c>
      <c r="D11" s="221" t="s">
        <v>173</v>
      </c>
      <c r="E11" s="221" t="s">
        <v>183</v>
      </c>
      <c r="F11" s="221" t="s">
        <v>158</v>
      </c>
      <c r="G11" s="221" t="s">
        <v>184</v>
      </c>
      <c r="H11" s="222"/>
    </row>
    <row r="12" spans="1:8" ht="12">
      <c r="A12" s="223" t="s">
        <v>174</v>
      </c>
      <c r="B12" s="223" t="s">
        <v>174</v>
      </c>
      <c r="C12" s="224">
        <v>39083</v>
      </c>
      <c r="D12" s="225">
        <v>0</v>
      </c>
      <c r="E12" s="223">
        <v>1</v>
      </c>
      <c r="F12" s="226">
        <f aca="true" t="shared" si="0" ref="F12:F17">(D12*E12)</f>
        <v>0</v>
      </c>
      <c r="G12" s="227"/>
      <c r="H12" s="228"/>
    </row>
    <row r="13" spans="1:8" ht="12">
      <c r="A13" s="223"/>
      <c r="B13" s="223"/>
      <c r="C13" s="223"/>
      <c r="D13" s="225"/>
      <c r="E13" s="223"/>
      <c r="F13" s="226">
        <f t="shared" si="0"/>
        <v>0</v>
      </c>
      <c r="G13" s="227"/>
      <c r="H13" s="228"/>
    </row>
    <row r="14" spans="1:8" ht="12">
      <c r="A14" s="223"/>
      <c r="B14" s="223"/>
      <c r="C14" s="223"/>
      <c r="D14" s="225"/>
      <c r="E14" s="223"/>
      <c r="F14" s="226">
        <f t="shared" si="0"/>
        <v>0</v>
      </c>
      <c r="G14" s="227"/>
      <c r="H14" s="228"/>
    </row>
    <row r="15" spans="1:8" ht="12">
      <c r="A15" s="223"/>
      <c r="B15" s="223"/>
      <c r="C15" s="223"/>
      <c r="D15" s="225"/>
      <c r="E15" s="223"/>
      <c r="F15" s="226">
        <f t="shared" si="0"/>
        <v>0</v>
      </c>
      <c r="G15" s="227"/>
      <c r="H15" s="228"/>
    </row>
    <row r="16" spans="1:8" ht="12">
      <c r="A16" s="223"/>
      <c r="B16" s="223"/>
      <c r="C16" s="223"/>
      <c r="D16" s="225"/>
      <c r="E16" s="223"/>
      <c r="F16" s="226">
        <f t="shared" si="0"/>
        <v>0</v>
      </c>
      <c r="G16" s="227"/>
      <c r="H16" s="228"/>
    </row>
    <row r="17" spans="1:8" ht="12">
      <c r="A17" s="223"/>
      <c r="B17" s="223"/>
      <c r="C17" s="223"/>
      <c r="D17" s="225"/>
      <c r="E17" s="223"/>
      <c r="F17" s="226">
        <f t="shared" si="0"/>
        <v>0</v>
      </c>
      <c r="G17" s="227"/>
      <c r="H17" s="228"/>
    </row>
    <row r="18" spans="1:7" ht="12">
      <c r="A18" s="29"/>
      <c r="B18" s="29"/>
      <c r="C18" s="29"/>
      <c r="D18" s="229"/>
      <c r="E18" s="230" t="s">
        <v>175</v>
      </c>
      <c r="F18" s="231">
        <f>SUM(F12:F17)</f>
        <v>0</v>
      </c>
      <c r="G18" s="232"/>
    </row>
    <row r="19" spans="1:5" ht="15">
      <c r="A19" s="293" t="s">
        <v>176</v>
      </c>
      <c r="B19" s="293"/>
      <c r="C19" s="219"/>
      <c r="D19" s="219"/>
      <c r="E19" s="219"/>
    </row>
    <row r="20" spans="1:5" ht="4.5" customHeight="1">
      <c r="A20" s="219"/>
      <c r="B20" s="219"/>
      <c r="C20" s="219"/>
      <c r="D20" s="219"/>
      <c r="E20" s="219"/>
    </row>
    <row r="21" spans="1:8" ht="49.5" customHeight="1">
      <c r="A21" s="282" t="s">
        <v>193</v>
      </c>
      <c r="B21" s="283"/>
      <c r="C21" s="283"/>
      <c r="D21" s="283"/>
      <c r="E21" s="283"/>
      <c r="F21" s="283"/>
      <c r="G21" s="284"/>
      <c r="H21" s="233"/>
    </row>
    <row r="22" spans="1:7" ht="6" customHeight="1">
      <c r="A22" s="27"/>
      <c r="B22" s="27"/>
      <c r="C22" s="27"/>
      <c r="D22" s="27"/>
      <c r="E22" s="27"/>
      <c r="F22" s="27"/>
      <c r="G22" s="27"/>
    </row>
    <row r="23" spans="1:8" ht="45.75">
      <c r="A23" s="221" t="s">
        <v>185</v>
      </c>
      <c r="B23" s="221" t="s">
        <v>186</v>
      </c>
      <c r="C23" s="221" t="s">
        <v>187</v>
      </c>
      <c r="D23" s="221" t="s">
        <v>173</v>
      </c>
      <c r="E23" s="221" t="s">
        <v>188</v>
      </c>
      <c r="F23" s="221" t="s">
        <v>189</v>
      </c>
      <c r="G23" s="221" t="s">
        <v>177</v>
      </c>
      <c r="H23" s="221" t="s">
        <v>184</v>
      </c>
    </row>
    <row r="24" spans="1:8" ht="12">
      <c r="A24" s="223" t="s">
        <v>178</v>
      </c>
      <c r="B24" s="223" t="s">
        <v>178</v>
      </c>
      <c r="C24" s="224">
        <v>39083</v>
      </c>
      <c r="D24" s="225">
        <v>0</v>
      </c>
      <c r="E24" s="223">
        <v>36</v>
      </c>
      <c r="F24" s="234">
        <v>6</v>
      </c>
      <c r="G24" s="226">
        <f aca="true" t="shared" si="1" ref="G24:G29">(D24/E24*F24)</f>
        <v>0</v>
      </c>
      <c r="H24" s="235"/>
    </row>
    <row r="25" spans="1:8" ht="12">
      <c r="A25" s="223"/>
      <c r="B25" s="223"/>
      <c r="C25" s="223"/>
      <c r="D25" s="225"/>
      <c r="E25" s="223"/>
      <c r="F25" s="234"/>
      <c r="G25" s="226" t="e">
        <f t="shared" si="1"/>
        <v>#DIV/0!</v>
      </c>
      <c r="H25" s="235"/>
    </row>
    <row r="26" spans="1:8" ht="12">
      <c r="A26" s="223"/>
      <c r="B26" s="223"/>
      <c r="C26" s="223"/>
      <c r="D26" s="225"/>
      <c r="E26" s="223"/>
      <c r="F26" s="234"/>
      <c r="G26" s="226" t="e">
        <f t="shared" si="1"/>
        <v>#DIV/0!</v>
      </c>
      <c r="H26" s="235"/>
    </row>
    <row r="27" spans="1:8" ht="12">
      <c r="A27" s="223"/>
      <c r="B27" s="223"/>
      <c r="C27" s="223"/>
      <c r="D27" s="225"/>
      <c r="E27" s="223"/>
      <c r="F27" s="234"/>
      <c r="G27" s="226" t="e">
        <f t="shared" si="1"/>
        <v>#DIV/0!</v>
      </c>
      <c r="H27" s="235"/>
    </row>
    <row r="28" spans="1:8" ht="12">
      <c r="A28" s="223"/>
      <c r="B28" s="223"/>
      <c r="C28" s="223"/>
      <c r="D28" s="225"/>
      <c r="E28" s="223"/>
      <c r="F28" s="234"/>
      <c r="G28" s="226" t="e">
        <f t="shared" si="1"/>
        <v>#DIV/0!</v>
      </c>
      <c r="H28" s="235"/>
    </row>
    <row r="29" spans="1:8" ht="12">
      <c r="A29" s="223"/>
      <c r="B29" s="236"/>
      <c r="C29" s="236"/>
      <c r="D29" s="225"/>
      <c r="E29" s="223"/>
      <c r="F29" s="234"/>
      <c r="G29" s="226" t="e">
        <f t="shared" si="1"/>
        <v>#DIV/0!</v>
      </c>
      <c r="H29" s="235"/>
    </row>
    <row r="30" spans="1:7" ht="12">
      <c r="A30" s="29"/>
      <c r="B30" s="237"/>
      <c r="C30" s="237"/>
      <c r="D30" s="237"/>
      <c r="E30" s="237"/>
      <c r="F30" s="238" t="s">
        <v>175</v>
      </c>
      <c r="G30" s="239" t="e">
        <f>SUM(G24:G29)</f>
        <v>#DIV/0!</v>
      </c>
    </row>
  </sheetData>
  <sheetProtection/>
  <mergeCells count="7">
    <mergeCell ref="A1:G1"/>
    <mergeCell ref="A19:B19"/>
    <mergeCell ref="A21:G21"/>
    <mergeCell ref="A2:G2"/>
    <mergeCell ref="A3:G3"/>
    <mergeCell ref="A7:B7"/>
    <mergeCell ref="A9:G9"/>
  </mergeCells>
  <printOptions/>
  <pageMargins left="0.1968503937007874" right="0.1968503937007874" top="0.2755905511811024" bottom="0.2755905511811024" header="0.11811023622047245" footer="0.1181102362204724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16"/>
  <sheetViews>
    <sheetView zoomScalePageLayoutView="0" workbookViewId="0" topLeftCell="A1">
      <selection activeCell="H9" sqref="H9"/>
    </sheetView>
  </sheetViews>
  <sheetFormatPr defaultColWidth="11.421875" defaultRowHeight="12.75"/>
  <cols>
    <col min="1" max="1" width="1.7109375" style="17" customWidth="1"/>
    <col min="2" max="2" width="25.7109375" style="17" customWidth="1"/>
    <col min="3" max="3" width="18.7109375" style="17" customWidth="1"/>
    <col min="4" max="16384" width="11.421875" style="17" customWidth="1"/>
  </cols>
  <sheetData>
    <row r="1" spans="1:7" ht="12.75">
      <c r="A1" s="6"/>
      <c r="B1" s="6"/>
      <c r="C1" s="5"/>
      <c r="D1" s="5"/>
      <c r="E1" s="5"/>
      <c r="F1" s="5"/>
      <c r="G1" s="6"/>
    </row>
    <row r="2" spans="1:7" ht="12.75">
      <c r="A2" s="6"/>
      <c r="B2" s="6"/>
      <c r="C2" s="5"/>
      <c r="D2" s="5"/>
      <c r="E2" s="5"/>
      <c r="F2" s="5"/>
      <c r="G2" s="6"/>
    </row>
    <row r="3" spans="1:7" ht="20.25">
      <c r="A3" s="6"/>
      <c r="B3" s="6"/>
      <c r="C3" s="7" t="s">
        <v>133</v>
      </c>
      <c r="D3" s="18"/>
      <c r="E3" s="18"/>
      <c r="F3" s="18"/>
      <c r="G3" s="18"/>
    </row>
    <row r="4" spans="1:7" ht="12.75">
      <c r="A4" s="6"/>
      <c r="B4" s="6"/>
      <c r="C4" s="16"/>
      <c r="D4" s="16"/>
      <c r="E4" s="16"/>
      <c r="F4" s="5"/>
      <c r="G4" s="6"/>
    </row>
    <row r="5" spans="1:7" ht="12.75" thickBot="1">
      <c r="A5" s="9"/>
      <c r="B5" s="125"/>
      <c r="C5" s="4"/>
      <c r="D5" s="4"/>
      <c r="E5" s="4"/>
      <c r="F5" s="8"/>
      <c r="G5" s="9"/>
    </row>
    <row r="6" spans="1:7" ht="12.75" thickBot="1">
      <c r="A6" s="25"/>
      <c r="B6" s="299" t="s">
        <v>118</v>
      </c>
      <c r="C6" s="300"/>
      <c r="D6" s="301"/>
      <c r="E6" s="26"/>
      <c r="F6" s="25"/>
      <c r="G6" s="25"/>
    </row>
    <row r="7" spans="1:7" ht="12.75" thickBot="1">
      <c r="A7" s="25"/>
      <c r="B7" s="25"/>
      <c r="C7" s="124"/>
      <c r="D7" s="132"/>
      <c r="E7" s="132"/>
      <c r="F7" s="25"/>
      <c r="G7" s="25"/>
    </row>
    <row r="8" spans="1:7" ht="12.75">
      <c r="A8" s="10"/>
      <c r="B8" s="302" t="s">
        <v>7</v>
      </c>
      <c r="C8" s="303"/>
      <c r="D8" s="304"/>
      <c r="E8" s="240" t="s">
        <v>61</v>
      </c>
      <c r="F8" s="242"/>
      <c r="G8" s="10"/>
    </row>
    <row r="9" spans="1:7" ht="13.5" thickBot="1">
      <c r="A9" s="10"/>
      <c r="B9" s="305"/>
      <c r="C9" s="306"/>
      <c r="D9" s="307"/>
      <c r="E9" s="241" t="s">
        <v>62</v>
      </c>
      <c r="F9" s="243"/>
      <c r="G9" s="10"/>
    </row>
    <row r="10" spans="1:7" ht="48" customHeight="1" thickBot="1">
      <c r="A10" s="9"/>
      <c r="B10" s="296" t="s">
        <v>194</v>
      </c>
      <c r="C10" s="297"/>
      <c r="D10" s="298"/>
      <c r="E10" s="311">
        <f>'Frais de salariés'!G18</f>
        <v>0</v>
      </c>
      <c r="F10" s="312"/>
      <c r="G10" s="9"/>
    </row>
    <row r="11" spans="1:7" ht="48" customHeight="1" thickBot="1">
      <c r="A11" s="9"/>
      <c r="B11" s="296" t="s">
        <v>9</v>
      </c>
      <c r="C11" s="297"/>
      <c r="D11" s="298"/>
      <c r="E11" s="311">
        <f>'Frais de salariés'!G19</f>
        <v>0</v>
      </c>
      <c r="F11" s="312"/>
      <c r="G11" s="9"/>
    </row>
    <row r="12" spans="1:7" ht="48" customHeight="1" thickBot="1">
      <c r="A12" s="9"/>
      <c r="B12" s="296" t="s">
        <v>65</v>
      </c>
      <c r="C12" s="297"/>
      <c r="D12" s="298"/>
      <c r="E12" s="311">
        <f>'Achats consommés'!E24</f>
        <v>0</v>
      </c>
      <c r="F12" s="312"/>
      <c r="G12" s="9"/>
    </row>
    <row r="13" spans="1:7" ht="48" customHeight="1" thickBot="1">
      <c r="A13" s="9"/>
      <c r="B13" s="296" t="s">
        <v>195</v>
      </c>
      <c r="C13" s="297"/>
      <c r="D13" s="298"/>
      <c r="E13" s="311">
        <f>'Prestations-Sous-traitances'!D24</f>
        <v>0</v>
      </c>
      <c r="F13" s="312"/>
      <c r="G13" s="9"/>
    </row>
    <row r="14" spans="1:7" ht="48" customHeight="1" thickBot="1">
      <c r="A14" s="9"/>
      <c r="B14" s="296" t="s">
        <v>11</v>
      </c>
      <c r="C14" s="297"/>
      <c r="D14" s="298"/>
      <c r="E14" s="311">
        <f>Investissements!F18</f>
        <v>0</v>
      </c>
      <c r="F14" s="312"/>
      <c r="G14" s="9"/>
    </row>
    <row r="15" spans="1:7" ht="48" customHeight="1" thickBot="1">
      <c r="A15" s="9"/>
      <c r="B15" s="296" t="s">
        <v>109</v>
      </c>
      <c r="C15" s="297"/>
      <c r="D15" s="298"/>
      <c r="E15" s="311" t="e">
        <f>Investissements!G30</f>
        <v>#DIV/0!</v>
      </c>
      <c r="F15" s="312"/>
      <c r="G15" s="9"/>
    </row>
    <row r="16" spans="1:7" ht="48" customHeight="1" thickBot="1">
      <c r="A16" s="9"/>
      <c r="B16" s="308" t="s">
        <v>10</v>
      </c>
      <c r="C16" s="309"/>
      <c r="D16" s="310"/>
      <c r="E16" s="313" t="e">
        <f>SUM(E10:F15)</f>
        <v>#DIV/0!</v>
      </c>
      <c r="F16" s="314"/>
      <c r="G16" s="9"/>
    </row>
  </sheetData>
  <sheetProtection/>
  <mergeCells count="16">
    <mergeCell ref="B16:D16"/>
    <mergeCell ref="E10:F10"/>
    <mergeCell ref="E11:F11"/>
    <mergeCell ref="E12:F12"/>
    <mergeCell ref="E13:F13"/>
    <mergeCell ref="E14:F14"/>
    <mergeCell ref="E15:F15"/>
    <mergeCell ref="E16:F16"/>
    <mergeCell ref="B13:D13"/>
    <mergeCell ref="B14:D14"/>
    <mergeCell ref="B15:D15"/>
    <mergeCell ref="B6:D6"/>
    <mergeCell ref="B8:D9"/>
    <mergeCell ref="B10:D10"/>
    <mergeCell ref="B11:D11"/>
    <mergeCell ref="B12:D12"/>
  </mergeCells>
  <printOptions/>
  <pageMargins left="0.787401575" right="0.787401575" top="0.984251969" bottom="0.984251969"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C208"/>
  <sheetViews>
    <sheetView zoomScalePageLayoutView="0" workbookViewId="0" topLeftCell="A31">
      <selection activeCell="B5" sqref="B5:C5"/>
    </sheetView>
  </sheetViews>
  <sheetFormatPr defaultColWidth="11.421875" defaultRowHeight="12.75"/>
  <cols>
    <col min="1" max="1" width="3.57421875" style="3" customWidth="1"/>
    <col min="2" max="2" width="24.00390625" style="2" customWidth="1"/>
    <col min="3" max="3" width="26.7109375" style="2" customWidth="1"/>
    <col min="4" max="6" width="20.7109375" style="2" customWidth="1"/>
    <col min="7" max="7" width="2.421875" style="3" customWidth="1"/>
    <col min="8" max="8" width="2.140625" style="3" customWidth="1"/>
    <col min="9" max="29" width="11.421875" style="3" customWidth="1"/>
    <col min="30" max="16384" width="11.421875" style="2" customWidth="1"/>
  </cols>
  <sheetData>
    <row r="1" spans="2:6" ht="13.5">
      <c r="B1" s="13"/>
      <c r="C1" s="13"/>
      <c r="D1" s="13"/>
      <c r="E1" s="13"/>
      <c r="F1" s="13"/>
    </row>
    <row r="2" spans="2:6" ht="13.5">
      <c r="B2" s="13"/>
      <c r="C2" s="13"/>
      <c r="D2" s="13"/>
      <c r="E2" s="13"/>
      <c r="F2" s="13"/>
    </row>
    <row r="3" spans="2:8" ht="26.25" customHeight="1">
      <c r="B3" s="13"/>
      <c r="C3" s="363" t="s">
        <v>119</v>
      </c>
      <c r="D3" s="364"/>
      <c r="E3" s="364"/>
      <c r="F3" s="364"/>
      <c r="G3" s="55"/>
      <c r="H3" s="55"/>
    </row>
    <row r="4" spans="2:6" ht="12.75" customHeight="1">
      <c r="B4" s="13"/>
      <c r="C4" s="20"/>
      <c r="D4" s="262"/>
      <c r="E4" s="262"/>
      <c r="F4" s="262"/>
    </row>
    <row r="5" spans="1:29" s="24" customFormat="1" ht="16.5" customHeight="1">
      <c r="A5" s="23"/>
      <c r="B5" s="369"/>
      <c r="C5" s="369"/>
      <c r="D5" s="325" t="s">
        <v>116</v>
      </c>
      <c r="E5" s="325"/>
      <c r="F5" s="325"/>
      <c r="G5" s="23"/>
      <c r="H5" s="23"/>
      <c r="I5" s="23"/>
      <c r="J5" s="23"/>
      <c r="K5" s="23"/>
      <c r="L5" s="23"/>
      <c r="M5" s="23"/>
      <c r="N5" s="23"/>
      <c r="O5" s="23"/>
      <c r="P5" s="23"/>
      <c r="Q5" s="23"/>
      <c r="R5" s="23"/>
      <c r="S5" s="23"/>
      <c r="T5" s="23"/>
      <c r="U5" s="23"/>
      <c r="V5" s="23"/>
      <c r="W5" s="23"/>
      <c r="X5" s="23"/>
      <c r="Y5" s="23"/>
      <c r="Z5" s="23"/>
      <c r="AA5" s="23"/>
      <c r="AB5" s="23"/>
      <c r="AC5" s="23"/>
    </row>
    <row r="6" spans="2:6" s="133" customFormat="1" ht="2.25" customHeight="1" thickBot="1">
      <c r="B6" s="134"/>
      <c r="C6" s="135"/>
      <c r="D6" s="132"/>
      <c r="E6" s="132"/>
      <c r="F6" s="132"/>
    </row>
    <row r="7" spans="2:6" ht="21" customHeight="1" thickBot="1">
      <c r="B7" s="372"/>
      <c r="C7" s="372"/>
      <c r="D7" s="136" t="s">
        <v>0</v>
      </c>
      <c r="E7" s="136" t="s">
        <v>68</v>
      </c>
      <c r="F7" s="137" t="s">
        <v>68</v>
      </c>
    </row>
    <row r="8" spans="2:6" ht="16.5" customHeight="1">
      <c r="B8" s="349" t="s">
        <v>114</v>
      </c>
      <c r="C8" s="350"/>
      <c r="D8" s="97"/>
      <c r="E8" s="97"/>
      <c r="F8" s="98"/>
    </row>
    <row r="9" spans="2:6" ht="16.5" customHeight="1">
      <c r="B9" s="339" t="s">
        <v>128</v>
      </c>
      <c r="C9" s="340"/>
      <c r="D9" s="99"/>
      <c r="E9" s="100"/>
      <c r="F9" s="101"/>
    </row>
    <row r="10" spans="2:6" ht="16.5" customHeight="1">
      <c r="B10" s="351" t="s">
        <v>111</v>
      </c>
      <c r="C10" s="352"/>
      <c r="D10" s="102"/>
      <c r="E10" s="102"/>
      <c r="F10" s="103"/>
    </row>
    <row r="11" spans="2:6" ht="16.5" customHeight="1">
      <c r="B11" s="319" t="s">
        <v>71</v>
      </c>
      <c r="C11" s="320"/>
      <c r="D11" s="104"/>
      <c r="E11" s="104"/>
      <c r="F11" s="105"/>
    </row>
    <row r="12" spans="2:6" ht="16.5" customHeight="1">
      <c r="B12" s="353" t="s">
        <v>72</v>
      </c>
      <c r="C12" s="354"/>
      <c r="D12" s="106"/>
      <c r="E12" s="107"/>
      <c r="F12" s="108"/>
    </row>
    <row r="13" spans="2:6" ht="20.25" customHeight="1" thickBot="1">
      <c r="B13" s="317" t="s">
        <v>73</v>
      </c>
      <c r="C13" s="318"/>
      <c r="D13" s="59">
        <f>D8+D11+D12</f>
        <v>0</v>
      </c>
      <c r="E13" s="59">
        <f>E8+E11+E12</f>
        <v>0</v>
      </c>
      <c r="F13" s="60">
        <f>F8+F11+F12</f>
        <v>0</v>
      </c>
    </row>
    <row r="14" spans="2:6" ht="15.75" customHeight="1">
      <c r="B14" s="357" t="s">
        <v>74</v>
      </c>
      <c r="C14" s="358"/>
      <c r="D14" s="61"/>
      <c r="E14" s="61"/>
      <c r="F14" s="62"/>
    </row>
    <row r="15" spans="2:6" ht="15.75" customHeight="1">
      <c r="B15" s="347" t="s">
        <v>75</v>
      </c>
      <c r="C15" s="348"/>
      <c r="D15" s="63"/>
      <c r="E15" s="63"/>
      <c r="F15" s="64"/>
    </row>
    <row r="16" spans="2:6" ht="15.75" customHeight="1">
      <c r="B16" s="359" t="s">
        <v>76</v>
      </c>
      <c r="C16" s="360"/>
      <c r="D16" s="65"/>
      <c r="E16" s="65"/>
      <c r="F16" s="66"/>
    </row>
    <row r="17" spans="2:6" ht="15.75" customHeight="1">
      <c r="B17" s="361" t="s">
        <v>112</v>
      </c>
      <c r="C17" s="362"/>
      <c r="D17" s="83"/>
      <c r="E17" s="84"/>
      <c r="F17" s="85"/>
    </row>
    <row r="18" spans="2:6" ht="15.75" customHeight="1">
      <c r="B18" s="355" t="s">
        <v>113</v>
      </c>
      <c r="C18" s="356"/>
      <c r="D18" s="86"/>
      <c r="E18" s="86"/>
      <c r="F18" s="87"/>
    </row>
    <row r="19" spans="2:6" ht="20.25" customHeight="1">
      <c r="B19" s="343" t="s">
        <v>77</v>
      </c>
      <c r="C19" s="344"/>
      <c r="D19" s="69">
        <f>D14+D15+D16</f>
        <v>0</v>
      </c>
      <c r="E19" s="69">
        <f>SUM(E14:E16)</f>
        <v>0</v>
      </c>
      <c r="F19" s="70">
        <f>SUM(F14:F16)</f>
        <v>0</v>
      </c>
    </row>
    <row r="20" spans="2:6" ht="20.25" customHeight="1" thickBot="1">
      <c r="B20" s="317" t="s">
        <v>78</v>
      </c>
      <c r="C20" s="318"/>
      <c r="D20" s="71">
        <f>D13-D19</f>
        <v>0</v>
      </c>
      <c r="E20" s="71">
        <f>E13-E19</f>
        <v>0</v>
      </c>
      <c r="F20" s="60">
        <f>F13-F19</f>
        <v>0</v>
      </c>
    </row>
    <row r="21" spans="2:6" ht="16.5" customHeight="1">
      <c r="B21" s="345" t="s">
        <v>79</v>
      </c>
      <c r="C21" s="346"/>
      <c r="D21" s="61"/>
      <c r="E21" s="61"/>
      <c r="F21" s="62"/>
    </row>
    <row r="22" spans="2:6" ht="16.5" customHeight="1">
      <c r="B22" s="347" t="s">
        <v>80</v>
      </c>
      <c r="C22" s="348"/>
      <c r="D22" s="63"/>
      <c r="E22" s="63"/>
      <c r="F22" s="64"/>
    </row>
    <row r="23" spans="2:6" ht="16.5" customHeight="1">
      <c r="B23" s="335" t="s">
        <v>81</v>
      </c>
      <c r="C23" s="336"/>
      <c r="D23" s="67"/>
      <c r="E23" s="67"/>
      <c r="F23" s="68"/>
    </row>
    <row r="24" spans="2:6" ht="20.25" customHeight="1" thickBot="1">
      <c r="B24" s="317" t="s">
        <v>82</v>
      </c>
      <c r="C24" s="318"/>
      <c r="D24" s="71">
        <f>D20+D21-D22-D23</f>
        <v>0</v>
      </c>
      <c r="E24" s="71">
        <f>E20+E21-E22-E23</f>
        <v>0</v>
      </c>
      <c r="F24" s="60">
        <f>F20+F21-F22-F23</f>
        <v>0</v>
      </c>
    </row>
    <row r="25" spans="2:6" ht="16.5" customHeight="1">
      <c r="B25" s="345" t="s">
        <v>83</v>
      </c>
      <c r="C25" s="346"/>
      <c r="D25" s="61"/>
      <c r="E25" s="61"/>
      <c r="F25" s="62"/>
    </row>
    <row r="26" spans="2:6" ht="16.5" customHeight="1">
      <c r="B26" s="347" t="s">
        <v>120</v>
      </c>
      <c r="C26" s="368"/>
      <c r="D26" s="63"/>
      <c r="E26" s="63"/>
      <c r="F26" s="64"/>
    </row>
    <row r="27" spans="2:6" ht="16.5" customHeight="1">
      <c r="B27" s="335" t="s">
        <v>121</v>
      </c>
      <c r="C27" s="336"/>
      <c r="D27" s="67"/>
      <c r="E27" s="67"/>
      <c r="F27" s="68"/>
    </row>
    <row r="28" spans="2:6" ht="20.25" customHeight="1" thickBot="1">
      <c r="B28" s="317" t="s">
        <v>84</v>
      </c>
      <c r="C28" s="318"/>
      <c r="D28" s="71">
        <f>D24-D25-D26+D27</f>
        <v>0</v>
      </c>
      <c r="E28" s="71">
        <f>E24-E25-E26+E27</f>
        <v>0</v>
      </c>
      <c r="F28" s="60">
        <f>F24-F25-F26+F27</f>
        <v>0</v>
      </c>
    </row>
    <row r="29" spans="2:6" ht="15" customHeight="1">
      <c r="B29" s="366" t="s">
        <v>85</v>
      </c>
      <c r="C29" s="367"/>
      <c r="D29" s="61"/>
      <c r="E29" s="61"/>
      <c r="F29" s="62"/>
    </row>
    <row r="30" spans="2:6" ht="15" customHeight="1">
      <c r="B30" s="337" t="s">
        <v>86</v>
      </c>
      <c r="C30" s="338"/>
      <c r="D30" s="63"/>
      <c r="E30" s="63"/>
      <c r="F30" s="64"/>
    </row>
    <row r="31" spans="2:6" ht="20.25" customHeight="1" thickBot="1">
      <c r="B31" s="317" t="s">
        <v>87</v>
      </c>
      <c r="C31" s="318"/>
      <c r="D31" s="71">
        <f>D28+D29-D30</f>
        <v>0</v>
      </c>
      <c r="E31" s="71">
        <f>E28+E29-E30</f>
        <v>0</v>
      </c>
      <c r="F31" s="60">
        <f>F28+F29-F30</f>
        <v>0</v>
      </c>
    </row>
    <row r="32" spans="2:6" ht="17.25" customHeight="1">
      <c r="B32" s="366" t="s">
        <v>88</v>
      </c>
      <c r="C32" s="367"/>
      <c r="D32" s="61"/>
      <c r="E32" s="61"/>
      <c r="F32" s="62"/>
    </row>
    <row r="33" spans="2:6" ht="17.25" customHeight="1">
      <c r="B33" s="347" t="s">
        <v>89</v>
      </c>
      <c r="C33" s="348"/>
      <c r="D33" s="63"/>
      <c r="E33" s="63"/>
      <c r="F33" s="64"/>
    </row>
    <row r="34" spans="2:6" ht="17.25" customHeight="1">
      <c r="B34" s="347" t="s">
        <v>90</v>
      </c>
      <c r="C34" s="348"/>
      <c r="D34" s="72"/>
      <c r="E34" s="72"/>
      <c r="F34" s="73"/>
    </row>
    <row r="35" spans="2:6" ht="17.25" customHeight="1" thickBot="1">
      <c r="B35" s="373" t="s">
        <v>91</v>
      </c>
      <c r="C35" s="374"/>
      <c r="D35" s="74"/>
      <c r="E35" s="74"/>
      <c r="F35" s="75"/>
    </row>
    <row r="36" spans="2:6" ht="20.25" customHeight="1" thickBot="1">
      <c r="B36" s="333" t="s">
        <v>92</v>
      </c>
      <c r="C36" s="334"/>
      <c r="D36" s="76">
        <f>D31+D32-D33-D34-D35</f>
        <v>0</v>
      </c>
      <c r="E36" s="76">
        <f>E31+E32-E33-E34-E35</f>
        <v>0</v>
      </c>
      <c r="F36" s="141">
        <f>F31+F32-F33-F34-F35</f>
        <v>0</v>
      </c>
    </row>
    <row r="37" spans="2:6" ht="8.25" customHeight="1" thickBot="1">
      <c r="B37" s="56"/>
      <c r="C37" s="57"/>
      <c r="D37" s="77"/>
      <c r="E37" s="77"/>
      <c r="F37" s="77"/>
    </row>
    <row r="38" spans="2:6" ht="15.75" customHeight="1">
      <c r="B38" s="375" t="s">
        <v>93</v>
      </c>
      <c r="C38" s="376"/>
      <c r="D38" s="78"/>
      <c r="E38" s="78"/>
      <c r="F38" s="79"/>
    </row>
    <row r="39" spans="2:6" ht="29.25" customHeight="1">
      <c r="B39" s="343" t="s">
        <v>132</v>
      </c>
      <c r="C39" s="365"/>
      <c r="D39" s="164">
        <f>D36+D25+D33-D32</f>
        <v>0</v>
      </c>
      <c r="E39" s="80">
        <f>E36+E25+E33-E32</f>
        <v>0</v>
      </c>
      <c r="F39" s="81">
        <f>F36+F25+F33-F32</f>
        <v>0</v>
      </c>
    </row>
    <row r="40" spans="2:6" ht="27" customHeight="1" thickBot="1">
      <c r="B40" s="377" t="s">
        <v>131</v>
      </c>
      <c r="C40" s="378"/>
      <c r="D40" s="129"/>
      <c r="E40" s="129"/>
      <c r="F40" s="130"/>
    </row>
    <row r="41" spans="3:6" ht="6.75" customHeight="1">
      <c r="C41" s="22"/>
      <c r="D41" s="12"/>
      <c r="E41" s="12"/>
      <c r="F41" s="12"/>
    </row>
    <row r="42" spans="2:6" ht="12.75" customHeight="1">
      <c r="B42" s="371" t="s">
        <v>107</v>
      </c>
      <c r="C42" s="371"/>
      <c r="D42" s="12"/>
      <c r="E42" s="12"/>
      <c r="F42" s="12"/>
    </row>
    <row r="43" spans="2:6" ht="12.75" customHeight="1">
      <c r="B43" s="128"/>
      <c r="C43" s="119"/>
      <c r="D43" s="12"/>
      <c r="E43" s="12"/>
      <c r="F43" s="12"/>
    </row>
    <row r="44" spans="2:6" ht="12.75" customHeight="1">
      <c r="B44" s="123"/>
      <c r="C44" s="92"/>
      <c r="D44" s="12"/>
      <c r="E44" s="12"/>
      <c r="F44" s="12"/>
    </row>
    <row r="45" spans="2:8" ht="26.25" customHeight="1">
      <c r="B45" s="13"/>
      <c r="C45" s="379" t="s">
        <v>125</v>
      </c>
      <c r="D45" s="380"/>
      <c r="E45" s="380"/>
      <c r="F45" s="380"/>
      <c r="G45" s="380"/>
      <c r="H45" s="380"/>
    </row>
    <row r="46" spans="2:8" ht="10.5" customHeight="1">
      <c r="B46" s="13"/>
      <c r="C46" s="118"/>
      <c r="D46" s="118"/>
      <c r="E46" s="118"/>
      <c r="F46" s="118"/>
      <c r="G46" s="55"/>
      <c r="H46" s="55"/>
    </row>
    <row r="47" spans="2:6" ht="16.5" customHeight="1">
      <c r="B47" s="12"/>
      <c r="C47" s="12"/>
      <c r="D47" s="325" t="s">
        <v>116</v>
      </c>
      <c r="E47" s="325"/>
      <c r="F47" s="325"/>
    </row>
    <row r="48" spans="2:6" s="51" customFormat="1" ht="3" customHeight="1" thickBot="1">
      <c r="B48" s="12"/>
      <c r="C48" s="12"/>
      <c r="D48" s="132"/>
      <c r="E48" s="132"/>
      <c r="F48" s="132"/>
    </row>
    <row r="49" spans="2:9" ht="43.5" customHeight="1" thickBot="1">
      <c r="B49" s="341"/>
      <c r="C49" s="342"/>
      <c r="D49" s="136" t="s">
        <v>198</v>
      </c>
      <c r="E49" s="136" t="s">
        <v>196</v>
      </c>
      <c r="F49" s="161" t="s">
        <v>197</v>
      </c>
      <c r="G49" s="82"/>
      <c r="H49" s="82"/>
      <c r="I49" s="82"/>
    </row>
    <row r="50" spans="1:29" s="24" customFormat="1" ht="16.5" customHeight="1">
      <c r="A50" s="23"/>
      <c r="B50" s="321" t="s">
        <v>66</v>
      </c>
      <c r="C50" s="326"/>
      <c r="D50" s="146"/>
      <c r="E50" s="146"/>
      <c r="F50" s="147"/>
      <c r="G50" s="23"/>
      <c r="H50" s="23"/>
      <c r="I50" s="23"/>
      <c r="J50" s="23"/>
      <c r="K50" s="23"/>
      <c r="L50" s="23"/>
      <c r="M50" s="23"/>
      <c r="N50" s="23"/>
      <c r="O50" s="23"/>
      <c r="P50" s="23"/>
      <c r="Q50" s="23"/>
      <c r="R50" s="23"/>
      <c r="S50" s="23"/>
      <c r="T50" s="23"/>
      <c r="U50" s="23"/>
      <c r="V50" s="23"/>
      <c r="W50" s="23"/>
      <c r="X50" s="23"/>
      <c r="Y50" s="23"/>
      <c r="Z50" s="23"/>
      <c r="AA50" s="23"/>
      <c r="AB50" s="23"/>
      <c r="AC50" s="23"/>
    </row>
    <row r="51" spans="1:29" s="24" customFormat="1" ht="21" customHeight="1">
      <c r="A51" s="23"/>
      <c r="B51" s="327" t="s">
        <v>4</v>
      </c>
      <c r="C51" s="328"/>
      <c r="D51" s="148"/>
      <c r="E51" s="148"/>
      <c r="F51" s="149"/>
      <c r="G51" s="23"/>
      <c r="H51" s="23"/>
      <c r="I51" s="23"/>
      <c r="J51" s="23"/>
      <c r="K51" s="23"/>
      <c r="L51" s="23"/>
      <c r="M51" s="23"/>
      <c r="N51" s="23"/>
      <c r="O51" s="23"/>
      <c r="P51" s="23"/>
      <c r="Q51" s="23"/>
      <c r="R51" s="23"/>
      <c r="S51" s="23"/>
      <c r="T51" s="23"/>
      <c r="U51" s="23"/>
      <c r="V51" s="23"/>
      <c r="W51" s="23"/>
      <c r="X51" s="23"/>
      <c r="Y51" s="23"/>
      <c r="Z51" s="23"/>
      <c r="AA51" s="23"/>
      <c r="AB51" s="23"/>
      <c r="AC51" s="23"/>
    </row>
    <row r="52" spans="1:29" s="24" customFormat="1" ht="13.5" customHeight="1">
      <c r="A52" s="23"/>
      <c r="B52" s="329" t="s">
        <v>5</v>
      </c>
      <c r="C52" s="330"/>
      <c r="D52" s="152"/>
      <c r="E52" s="153"/>
      <c r="F52" s="154"/>
      <c r="G52" s="23"/>
      <c r="H52" s="23"/>
      <c r="I52" s="23"/>
      <c r="J52" s="23"/>
      <c r="K52" s="23"/>
      <c r="L52" s="23"/>
      <c r="M52" s="23"/>
      <c r="N52" s="23"/>
      <c r="O52" s="23"/>
      <c r="P52" s="23"/>
      <c r="Q52" s="23"/>
      <c r="R52" s="23"/>
      <c r="S52" s="23"/>
      <c r="T52" s="23"/>
      <c r="U52" s="23"/>
      <c r="V52" s="23"/>
      <c r="W52" s="23"/>
      <c r="X52" s="23"/>
      <c r="Y52" s="23"/>
      <c r="Z52" s="23"/>
      <c r="AA52" s="23"/>
      <c r="AB52" s="23"/>
      <c r="AC52" s="23"/>
    </row>
    <row r="53" spans="1:29" s="24" customFormat="1" ht="12.75">
      <c r="A53" s="23"/>
      <c r="B53" s="331" t="s">
        <v>6</v>
      </c>
      <c r="C53" s="332"/>
      <c r="D53" s="155"/>
      <c r="E53" s="155"/>
      <c r="F53" s="156"/>
      <c r="G53" s="23"/>
      <c r="H53" s="23"/>
      <c r="I53" s="23"/>
      <c r="J53" s="23"/>
      <c r="K53" s="23"/>
      <c r="L53" s="23"/>
      <c r="M53" s="23"/>
      <c r="N53" s="23"/>
      <c r="O53" s="23"/>
      <c r="P53" s="23"/>
      <c r="Q53" s="23"/>
      <c r="R53" s="23"/>
      <c r="S53" s="23"/>
      <c r="T53" s="23"/>
      <c r="U53" s="23"/>
      <c r="V53" s="23"/>
      <c r="W53" s="23"/>
      <c r="X53" s="23"/>
      <c r="Y53" s="23"/>
      <c r="Z53" s="23"/>
      <c r="AA53" s="23"/>
      <c r="AB53" s="23"/>
      <c r="AC53" s="23"/>
    </row>
    <row r="54" spans="1:29" s="24" customFormat="1" ht="12.75">
      <c r="A54" s="23"/>
      <c r="B54" s="122" t="s">
        <v>67</v>
      </c>
      <c r="C54" s="127"/>
      <c r="D54" s="157"/>
      <c r="E54" s="158"/>
      <c r="F54" s="159"/>
      <c r="G54" s="23"/>
      <c r="H54" s="23"/>
      <c r="I54" s="23"/>
      <c r="J54" s="23"/>
      <c r="K54" s="23"/>
      <c r="L54" s="23"/>
      <c r="M54" s="23"/>
      <c r="N54" s="23"/>
      <c r="O54" s="23"/>
      <c r="P54" s="23"/>
      <c r="Q54" s="23"/>
      <c r="R54" s="23"/>
      <c r="S54" s="23"/>
      <c r="T54" s="23"/>
      <c r="U54" s="23"/>
      <c r="V54" s="23"/>
      <c r="W54" s="23"/>
      <c r="X54" s="23"/>
      <c r="Y54" s="23"/>
      <c r="Z54" s="23"/>
      <c r="AA54" s="23"/>
      <c r="AB54" s="23"/>
      <c r="AC54" s="23"/>
    </row>
    <row r="55" spans="1:29" s="24" customFormat="1" ht="21" customHeight="1" thickBot="1">
      <c r="A55" s="23"/>
      <c r="B55" s="315" t="s">
        <v>117</v>
      </c>
      <c r="C55" s="316"/>
      <c r="D55" s="150">
        <f>D51-D54</f>
        <v>0</v>
      </c>
      <c r="E55" s="150">
        <f>E51-E54</f>
        <v>0</v>
      </c>
      <c r="F55" s="151">
        <f>F51-F54</f>
        <v>0</v>
      </c>
      <c r="G55" s="23"/>
      <c r="H55" s="23"/>
      <c r="I55" s="23"/>
      <c r="J55" s="23"/>
      <c r="K55" s="23"/>
      <c r="L55" s="23"/>
      <c r="M55" s="23"/>
      <c r="N55" s="23"/>
      <c r="O55" s="23"/>
      <c r="P55" s="23"/>
      <c r="Q55" s="23"/>
      <c r="R55" s="23"/>
      <c r="S55" s="23"/>
      <c r="T55" s="23"/>
      <c r="U55" s="23"/>
      <c r="V55" s="23"/>
      <c r="W55" s="23"/>
      <c r="X55" s="23"/>
      <c r="Y55" s="23"/>
      <c r="Z55" s="23"/>
      <c r="AA55" s="23"/>
      <c r="AB55" s="23"/>
      <c r="AC55" s="23"/>
    </row>
    <row r="56" spans="1:29" s="24" customFormat="1" ht="20.25" customHeight="1" thickBot="1">
      <c r="A56" s="23"/>
      <c r="B56" s="333" t="s">
        <v>115</v>
      </c>
      <c r="C56" s="334"/>
      <c r="D56" s="162"/>
      <c r="E56" s="162"/>
      <c r="F56" s="162"/>
      <c r="G56" s="23"/>
      <c r="H56" s="23"/>
      <c r="I56" s="23"/>
      <c r="J56" s="23"/>
      <c r="K56" s="23"/>
      <c r="L56" s="23"/>
      <c r="M56" s="23"/>
      <c r="N56" s="23"/>
      <c r="O56" s="23"/>
      <c r="P56" s="23"/>
      <c r="Q56" s="23"/>
      <c r="R56" s="23"/>
      <c r="S56" s="23"/>
      <c r="T56" s="23"/>
      <c r="U56" s="23"/>
      <c r="V56" s="23"/>
      <c r="W56" s="23"/>
      <c r="X56" s="23"/>
      <c r="Y56" s="23"/>
      <c r="Z56" s="23"/>
      <c r="AA56" s="23"/>
      <c r="AB56" s="23"/>
      <c r="AC56" s="23"/>
    </row>
    <row r="57" spans="1:29" s="24" customFormat="1" ht="8.25" customHeight="1" thickBot="1">
      <c r="A57" s="23"/>
      <c r="B57" s="140"/>
      <c r="C57" s="140"/>
      <c r="D57" s="160"/>
      <c r="E57" s="160"/>
      <c r="F57" s="160"/>
      <c r="G57" s="23"/>
      <c r="H57" s="23"/>
      <c r="I57" s="23"/>
      <c r="J57" s="23"/>
      <c r="K57" s="23"/>
      <c r="L57" s="23"/>
      <c r="M57" s="23"/>
      <c r="N57" s="23"/>
      <c r="O57" s="23"/>
      <c r="P57" s="23"/>
      <c r="Q57" s="23"/>
      <c r="R57" s="23"/>
      <c r="S57" s="23"/>
      <c r="T57" s="23"/>
      <c r="U57" s="23"/>
      <c r="V57" s="23"/>
      <c r="W57" s="23"/>
      <c r="X57" s="23"/>
      <c r="Y57" s="23"/>
      <c r="Z57" s="23"/>
      <c r="AA57" s="23"/>
      <c r="AB57" s="23"/>
      <c r="AC57" s="23"/>
    </row>
    <row r="58" spans="1:29" s="24" customFormat="1" ht="15.75" customHeight="1">
      <c r="A58" s="23"/>
      <c r="B58" s="321" t="s">
        <v>69</v>
      </c>
      <c r="C58" s="322"/>
      <c r="D58" s="52"/>
      <c r="E58" s="52"/>
      <c r="F58" s="53"/>
      <c r="G58" s="23"/>
      <c r="H58" s="23"/>
      <c r="I58" s="23"/>
      <c r="J58" s="23"/>
      <c r="K58" s="23"/>
      <c r="L58" s="23"/>
      <c r="M58" s="23"/>
      <c r="N58" s="23"/>
      <c r="O58" s="23"/>
      <c r="P58" s="23"/>
      <c r="Q58" s="23"/>
      <c r="R58" s="23"/>
      <c r="S58" s="23"/>
      <c r="T58" s="23"/>
      <c r="U58" s="23"/>
      <c r="V58" s="23"/>
      <c r="W58" s="23"/>
      <c r="X58" s="23"/>
      <c r="Y58" s="23"/>
      <c r="Z58" s="23"/>
      <c r="AA58" s="23"/>
      <c r="AB58" s="23"/>
      <c r="AC58" s="23"/>
    </row>
    <row r="59" spans="1:29" s="24" customFormat="1" ht="15.75" customHeight="1" thickBot="1">
      <c r="A59" s="23"/>
      <c r="B59" s="323" t="s">
        <v>70</v>
      </c>
      <c r="C59" s="324"/>
      <c r="D59" s="163"/>
      <c r="E59" s="163"/>
      <c r="F59" s="163"/>
      <c r="G59" s="23"/>
      <c r="H59" s="23"/>
      <c r="I59" s="23"/>
      <c r="J59" s="23"/>
      <c r="K59" s="23"/>
      <c r="L59" s="23"/>
      <c r="M59" s="23"/>
      <c r="N59" s="23"/>
      <c r="O59" s="23"/>
      <c r="P59" s="23"/>
      <c r="Q59" s="23"/>
      <c r="R59" s="23"/>
      <c r="S59" s="23"/>
      <c r="T59" s="23"/>
      <c r="U59" s="23"/>
      <c r="V59" s="23"/>
      <c r="W59" s="23"/>
      <c r="X59" s="23"/>
      <c r="Y59" s="23"/>
      <c r="Z59" s="23"/>
      <c r="AA59" s="23"/>
      <c r="AB59" s="23"/>
      <c r="AC59" s="23"/>
    </row>
    <row r="60" spans="3:6" ht="6.75" customHeight="1">
      <c r="C60" s="22"/>
      <c r="D60" s="12"/>
      <c r="E60" s="12"/>
      <c r="F60" s="12"/>
    </row>
    <row r="61" spans="2:6" ht="12.75" customHeight="1">
      <c r="B61" s="131" t="s">
        <v>122</v>
      </c>
      <c r="C61" s="91"/>
      <c r="D61" s="12"/>
      <c r="E61" s="12"/>
      <c r="F61" s="12"/>
    </row>
    <row r="62" spans="2:6" ht="6.75" customHeight="1">
      <c r="B62" s="3"/>
      <c r="C62" s="3"/>
      <c r="D62" s="3"/>
      <c r="E62" s="3"/>
      <c r="F62" s="3"/>
    </row>
    <row r="63" spans="2:6" ht="10.5" customHeight="1">
      <c r="B63" s="370" t="s">
        <v>199</v>
      </c>
      <c r="C63" s="370"/>
      <c r="D63" s="370"/>
      <c r="E63" s="370"/>
      <c r="F63" s="370"/>
    </row>
    <row r="64" spans="2:6" ht="22.5" customHeight="1">
      <c r="B64" s="3"/>
      <c r="C64" s="3"/>
      <c r="D64" s="3"/>
      <c r="E64" s="3"/>
      <c r="F64" s="3"/>
    </row>
    <row r="65" spans="2:6" ht="12.75">
      <c r="B65" s="15"/>
      <c r="C65" s="15"/>
      <c r="D65" s="15"/>
      <c r="E65" s="15"/>
      <c r="F65" s="15"/>
    </row>
    <row r="66" spans="2:6" ht="12.75">
      <c r="B66" s="15"/>
      <c r="C66" s="15"/>
      <c r="D66" s="15"/>
      <c r="E66" s="15"/>
      <c r="F66" s="15"/>
    </row>
    <row r="67" spans="2:6" ht="12.75">
      <c r="B67" s="15"/>
      <c r="C67" s="15"/>
      <c r="D67" s="15"/>
      <c r="E67" s="15"/>
      <c r="F67" s="15"/>
    </row>
    <row r="68" spans="2:6" ht="12.75">
      <c r="B68" s="15"/>
      <c r="C68" s="15"/>
      <c r="D68" s="15"/>
      <c r="E68" s="15"/>
      <c r="F68" s="15"/>
    </row>
    <row r="69" spans="2:6" ht="12.75">
      <c r="B69" s="15"/>
      <c r="C69" s="15"/>
      <c r="D69" s="15"/>
      <c r="E69" s="15"/>
      <c r="F69" s="15"/>
    </row>
    <row r="70" spans="2:6" ht="12.75">
      <c r="B70" s="15"/>
      <c r="C70" s="15"/>
      <c r="D70" s="15"/>
      <c r="E70" s="15"/>
      <c r="F70" s="15"/>
    </row>
    <row r="71" spans="2:6" ht="12.75">
      <c r="B71" s="15"/>
      <c r="C71" s="15"/>
      <c r="D71" s="15"/>
      <c r="E71" s="15"/>
      <c r="F71" s="15"/>
    </row>
    <row r="72" spans="2:6" ht="21.75" customHeight="1">
      <c r="B72" s="3"/>
      <c r="C72" s="3"/>
      <c r="D72" s="3"/>
      <c r="E72" s="3"/>
      <c r="F72" s="3"/>
    </row>
    <row r="73" spans="2:6" ht="12.75">
      <c r="B73" s="15"/>
      <c r="C73" s="15"/>
      <c r="D73" s="15"/>
      <c r="E73" s="15"/>
      <c r="F73" s="15"/>
    </row>
    <row r="74" spans="2:6" ht="12.75">
      <c r="B74" s="15"/>
      <c r="C74" s="15"/>
      <c r="D74" s="15"/>
      <c r="E74" s="15"/>
      <c r="F74" s="15"/>
    </row>
    <row r="75" spans="2:6" ht="12.75">
      <c r="B75" s="15"/>
      <c r="C75" s="15"/>
      <c r="D75" s="15"/>
      <c r="E75" s="15"/>
      <c r="F75" s="15"/>
    </row>
    <row r="76" spans="2:6" ht="12.75">
      <c r="B76" s="15"/>
      <c r="C76" s="15"/>
      <c r="D76" s="15"/>
      <c r="E76" s="15"/>
      <c r="F76" s="15"/>
    </row>
    <row r="77" spans="2:6" ht="12.75">
      <c r="B77" s="15"/>
      <c r="C77" s="15"/>
      <c r="D77" s="15"/>
      <c r="E77" s="15"/>
      <c r="F77" s="15"/>
    </row>
    <row r="78" spans="2:6" ht="12.75">
      <c r="B78" s="15"/>
      <c r="C78" s="15"/>
      <c r="D78" s="15"/>
      <c r="E78" s="15"/>
      <c r="F78" s="15"/>
    </row>
    <row r="79" spans="2:6" ht="12.75">
      <c r="B79" s="15"/>
      <c r="C79" s="15"/>
      <c r="D79" s="15"/>
      <c r="E79" s="15"/>
      <c r="F79" s="15"/>
    </row>
    <row r="80" spans="2:6" ht="12.75">
      <c r="B80" s="15"/>
      <c r="C80" s="15"/>
      <c r="D80" s="15"/>
      <c r="E80" s="15"/>
      <c r="F80" s="15"/>
    </row>
    <row r="81" spans="2:6" ht="12.75">
      <c r="B81" s="15"/>
      <c r="C81" s="15"/>
      <c r="D81" s="15"/>
      <c r="E81" s="15"/>
      <c r="F81" s="15"/>
    </row>
    <row r="82" spans="2:6" ht="12.75">
      <c r="B82" s="15"/>
      <c r="C82" s="15"/>
      <c r="D82" s="15"/>
      <c r="E82" s="15"/>
      <c r="F82" s="15"/>
    </row>
    <row r="83" spans="2:6" ht="12.75">
      <c r="B83" s="15"/>
      <c r="C83" s="15"/>
      <c r="D83" s="15"/>
      <c r="E83" s="15"/>
      <c r="F83" s="15"/>
    </row>
    <row r="84" spans="2:6" ht="12.75">
      <c r="B84" s="15"/>
      <c r="C84" s="15"/>
      <c r="D84" s="15"/>
      <c r="E84" s="15"/>
      <c r="F84" s="15"/>
    </row>
    <row r="85" spans="2:6" ht="12.75">
      <c r="B85" s="15"/>
      <c r="C85" s="15"/>
      <c r="D85" s="15"/>
      <c r="E85" s="15"/>
      <c r="F85" s="15"/>
    </row>
    <row r="86" spans="2:6" ht="12.75">
      <c r="B86" s="15"/>
      <c r="C86" s="15"/>
      <c r="D86" s="15"/>
      <c r="E86" s="15"/>
      <c r="F86" s="15"/>
    </row>
    <row r="87" spans="2:6" ht="12.75">
      <c r="B87" s="15"/>
      <c r="C87" s="15"/>
      <c r="D87" s="15"/>
      <c r="E87" s="15"/>
      <c r="F87" s="15"/>
    </row>
    <row r="88" spans="2:6" ht="12.75">
      <c r="B88" s="15"/>
      <c r="C88" s="15"/>
      <c r="D88" s="15"/>
      <c r="E88" s="15"/>
      <c r="F88" s="15"/>
    </row>
    <row r="89" spans="2:6" ht="12.75">
      <c r="B89" s="15"/>
      <c r="C89" s="15"/>
      <c r="D89" s="15"/>
      <c r="E89" s="15"/>
      <c r="F89" s="15"/>
    </row>
    <row r="90" spans="2:6" ht="12.75">
      <c r="B90" s="15"/>
      <c r="C90" s="15"/>
      <c r="D90" s="15"/>
      <c r="E90" s="15"/>
      <c r="F90" s="15"/>
    </row>
    <row r="91" spans="2:6" ht="12.75">
      <c r="B91" s="15"/>
      <c r="C91" s="15"/>
      <c r="D91" s="15"/>
      <c r="E91" s="15"/>
      <c r="F91" s="15"/>
    </row>
    <row r="92" spans="2:6" ht="12.75">
      <c r="B92" s="15"/>
      <c r="C92" s="15"/>
      <c r="D92" s="15"/>
      <c r="E92" s="15"/>
      <c r="F92" s="15"/>
    </row>
    <row r="93" spans="2:6" ht="12.75">
      <c r="B93" s="15"/>
      <c r="C93" s="15"/>
      <c r="D93" s="15"/>
      <c r="E93" s="15"/>
      <c r="F93" s="15"/>
    </row>
    <row r="94" spans="2:6" ht="12.75">
      <c r="B94" s="15"/>
      <c r="C94" s="15"/>
      <c r="D94" s="15"/>
      <c r="E94" s="15"/>
      <c r="F94" s="15"/>
    </row>
    <row r="95" spans="2:6" ht="12.75">
      <c r="B95" s="15"/>
      <c r="C95" s="15"/>
      <c r="D95" s="15"/>
      <c r="E95" s="15"/>
      <c r="F95" s="15"/>
    </row>
    <row r="96" spans="2:6" ht="12.75">
      <c r="B96" s="15"/>
      <c r="C96" s="15"/>
      <c r="D96" s="15"/>
      <c r="E96" s="15"/>
      <c r="F96" s="15"/>
    </row>
    <row r="97" spans="2:6" ht="12.75">
      <c r="B97" s="15"/>
      <c r="C97" s="15"/>
      <c r="D97" s="15"/>
      <c r="E97" s="15"/>
      <c r="F97" s="15"/>
    </row>
    <row r="98" spans="2:6" ht="12.75">
      <c r="B98" s="15"/>
      <c r="C98" s="15"/>
      <c r="D98" s="15"/>
      <c r="E98" s="15"/>
      <c r="F98" s="15"/>
    </row>
    <row r="99" spans="2:6" ht="12.75">
      <c r="B99" s="15"/>
      <c r="C99" s="15"/>
      <c r="D99" s="15"/>
      <c r="E99" s="15"/>
      <c r="F99" s="15"/>
    </row>
    <row r="100" spans="2:6" ht="12.75">
      <c r="B100" s="15"/>
      <c r="C100" s="15"/>
      <c r="D100" s="15"/>
      <c r="E100" s="15"/>
      <c r="F100" s="15"/>
    </row>
    <row r="101" spans="2:6" ht="12.75">
      <c r="B101" s="15"/>
      <c r="C101" s="15"/>
      <c r="D101" s="15"/>
      <c r="E101" s="15"/>
      <c r="F101" s="15"/>
    </row>
    <row r="102" spans="2:6" ht="12.75">
      <c r="B102" s="15"/>
      <c r="C102" s="15"/>
      <c r="D102" s="15"/>
      <c r="E102" s="15"/>
      <c r="F102" s="15"/>
    </row>
    <row r="103" spans="2:6" ht="12.75">
      <c r="B103" s="15"/>
      <c r="C103" s="15"/>
      <c r="D103" s="15"/>
      <c r="E103" s="15"/>
      <c r="F103" s="15"/>
    </row>
    <row r="104" spans="2:6" ht="12.75">
      <c r="B104" s="15"/>
      <c r="C104" s="15"/>
      <c r="D104" s="15"/>
      <c r="E104" s="15"/>
      <c r="F104" s="15"/>
    </row>
    <row r="105" spans="2:6" ht="12.75">
      <c r="B105" s="15"/>
      <c r="C105" s="15"/>
      <c r="D105" s="15"/>
      <c r="E105" s="15"/>
      <c r="F105" s="15"/>
    </row>
    <row r="106" spans="2:6" ht="12.75">
      <c r="B106" s="15"/>
      <c r="C106" s="15"/>
      <c r="D106" s="15"/>
      <c r="E106" s="15"/>
      <c r="F106" s="15"/>
    </row>
    <row r="107" spans="2:6" ht="12.75">
      <c r="B107" s="15"/>
      <c r="C107" s="15"/>
      <c r="D107" s="15"/>
      <c r="E107" s="15"/>
      <c r="F107" s="15"/>
    </row>
    <row r="108" spans="2:6" ht="12.75">
      <c r="B108" s="15"/>
      <c r="C108" s="15"/>
      <c r="D108" s="15"/>
      <c r="E108" s="15"/>
      <c r="F108" s="15"/>
    </row>
    <row r="109" spans="2:6" ht="12.75">
      <c r="B109" s="15"/>
      <c r="C109" s="15"/>
      <c r="D109" s="15"/>
      <c r="E109" s="15"/>
      <c r="F109" s="15"/>
    </row>
    <row r="110" spans="2:6" ht="12.75">
      <c r="B110" s="15"/>
      <c r="C110" s="15"/>
      <c r="D110" s="15"/>
      <c r="E110" s="15"/>
      <c r="F110" s="15"/>
    </row>
    <row r="111" spans="2:6" ht="12.75">
      <c r="B111" s="15"/>
      <c r="C111" s="15"/>
      <c r="D111" s="15"/>
      <c r="E111" s="15"/>
      <c r="F111" s="15"/>
    </row>
    <row r="112" spans="2:6" ht="12.75">
      <c r="B112" s="15"/>
      <c r="C112" s="15"/>
      <c r="D112" s="15"/>
      <c r="E112" s="15"/>
      <c r="F112" s="15"/>
    </row>
    <row r="113" spans="2:6" ht="12.75">
      <c r="B113" s="15"/>
      <c r="C113" s="15"/>
      <c r="D113" s="15"/>
      <c r="E113" s="15"/>
      <c r="F113" s="15"/>
    </row>
    <row r="114" spans="2:6" ht="12.75">
      <c r="B114" s="15"/>
      <c r="C114" s="15"/>
      <c r="D114" s="15"/>
      <c r="E114" s="15"/>
      <c r="F114" s="15"/>
    </row>
    <row r="115" spans="2:6" ht="12.75">
      <c r="B115" s="15"/>
      <c r="C115" s="15"/>
      <c r="D115" s="15"/>
      <c r="E115" s="15"/>
      <c r="F115" s="15"/>
    </row>
    <row r="116" spans="2:6" ht="12.75">
      <c r="B116" s="15"/>
      <c r="C116" s="15"/>
      <c r="D116" s="15"/>
      <c r="E116" s="15"/>
      <c r="F116" s="15"/>
    </row>
    <row r="117" spans="2:6" ht="12.75">
      <c r="B117" s="15"/>
      <c r="C117" s="15"/>
      <c r="D117" s="15"/>
      <c r="E117" s="15"/>
      <c r="F117" s="15"/>
    </row>
    <row r="118" spans="2:6" ht="12.75">
      <c r="B118" s="15"/>
      <c r="C118" s="15"/>
      <c r="D118" s="15"/>
      <c r="E118" s="15"/>
      <c r="F118" s="15"/>
    </row>
    <row r="119" spans="2:6" ht="12.75">
      <c r="B119" s="15"/>
      <c r="C119" s="15"/>
      <c r="D119" s="15"/>
      <c r="E119" s="15"/>
      <c r="F119" s="15"/>
    </row>
    <row r="120" spans="2:6" ht="12.75">
      <c r="B120" s="15"/>
      <c r="C120" s="15"/>
      <c r="D120" s="15"/>
      <c r="E120" s="15"/>
      <c r="F120" s="15"/>
    </row>
    <row r="121" spans="2:6" ht="12.75">
      <c r="B121" s="15"/>
      <c r="C121" s="15"/>
      <c r="D121" s="15"/>
      <c r="E121" s="15"/>
      <c r="F121" s="15"/>
    </row>
    <row r="122" spans="2:6" ht="12.75">
      <c r="B122" s="15"/>
      <c r="C122" s="15"/>
      <c r="D122" s="15"/>
      <c r="E122" s="15"/>
      <c r="F122" s="15"/>
    </row>
    <row r="123" spans="2:6" ht="12.75">
      <c r="B123" s="15"/>
      <c r="C123" s="15"/>
      <c r="D123" s="15"/>
      <c r="E123" s="15"/>
      <c r="F123" s="15"/>
    </row>
    <row r="124" spans="2:6" ht="12.75">
      <c r="B124" s="15"/>
      <c r="C124" s="15"/>
      <c r="D124" s="15"/>
      <c r="E124" s="15"/>
      <c r="F124" s="15"/>
    </row>
    <row r="125" spans="2:6" ht="12.75">
      <c r="B125" s="15"/>
      <c r="C125" s="15"/>
      <c r="D125" s="15"/>
      <c r="E125" s="15"/>
      <c r="F125" s="15"/>
    </row>
    <row r="126" spans="2:6" ht="12.75">
      <c r="B126" s="15"/>
      <c r="C126" s="15"/>
      <c r="D126" s="15"/>
      <c r="E126" s="15"/>
      <c r="F126" s="15"/>
    </row>
    <row r="127" spans="2:6" ht="12.75">
      <c r="B127" s="15"/>
      <c r="C127" s="15"/>
      <c r="D127" s="15"/>
      <c r="E127" s="15"/>
      <c r="F127" s="15"/>
    </row>
    <row r="128" spans="2:6" ht="12.75">
      <c r="B128" s="15"/>
      <c r="C128" s="15"/>
      <c r="D128" s="15"/>
      <c r="E128" s="15"/>
      <c r="F128" s="15"/>
    </row>
    <row r="129" spans="2:6" ht="12.75">
      <c r="B129" s="15"/>
      <c r="C129" s="15"/>
      <c r="D129" s="15"/>
      <c r="E129" s="15"/>
      <c r="F129" s="15"/>
    </row>
    <row r="130" spans="2:6" ht="12.75">
      <c r="B130" s="15"/>
      <c r="C130" s="15"/>
      <c r="D130" s="15"/>
      <c r="E130" s="15"/>
      <c r="F130" s="15"/>
    </row>
    <row r="131" spans="2:6" ht="12.75">
      <c r="B131" s="15"/>
      <c r="C131" s="15"/>
      <c r="D131" s="15"/>
      <c r="E131" s="15"/>
      <c r="F131" s="15"/>
    </row>
    <row r="132" spans="2:6" ht="12.75">
      <c r="B132" s="15"/>
      <c r="C132" s="15"/>
      <c r="D132" s="15"/>
      <c r="E132" s="15"/>
      <c r="F132" s="15"/>
    </row>
    <row r="133" spans="2:6" ht="12.75">
      <c r="B133" s="15"/>
      <c r="C133" s="15"/>
      <c r="D133" s="15"/>
      <c r="E133" s="15"/>
      <c r="F133" s="15"/>
    </row>
    <row r="134" spans="2:6" ht="12.75">
      <c r="B134" s="15"/>
      <c r="C134" s="15"/>
      <c r="D134" s="15"/>
      <c r="E134" s="15"/>
      <c r="F134" s="15"/>
    </row>
    <row r="135" spans="2:6" ht="12.75">
      <c r="B135" s="15"/>
      <c r="C135" s="15"/>
      <c r="D135" s="15"/>
      <c r="E135" s="15"/>
      <c r="F135" s="15"/>
    </row>
    <row r="136" spans="2:6" ht="12.75">
      <c r="B136" s="15"/>
      <c r="C136" s="15"/>
      <c r="D136" s="15"/>
      <c r="E136" s="15"/>
      <c r="F136" s="15"/>
    </row>
    <row r="137" spans="2:6" ht="12.75">
      <c r="B137" s="15"/>
      <c r="C137" s="15"/>
      <c r="D137" s="15"/>
      <c r="E137" s="15"/>
      <c r="F137" s="15"/>
    </row>
    <row r="138" spans="2:6" ht="12.75">
      <c r="B138" s="15"/>
      <c r="C138" s="15"/>
      <c r="D138" s="15"/>
      <c r="E138" s="15"/>
      <c r="F138" s="15"/>
    </row>
    <row r="139" spans="2:6" ht="12.75">
      <c r="B139" s="15"/>
      <c r="C139" s="15"/>
      <c r="D139" s="15"/>
      <c r="E139" s="15"/>
      <c r="F139" s="15"/>
    </row>
    <row r="140" spans="2:6" ht="12.75">
      <c r="B140" s="15"/>
      <c r="C140" s="15"/>
      <c r="D140" s="15"/>
      <c r="E140" s="15"/>
      <c r="F140" s="15"/>
    </row>
    <row r="141" spans="2:6" ht="12.75">
      <c r="B141" s="15"/>
      <c r="C141" s="15"/>
      <c r="D141" s="15"/>
      <c r="E141" s="15"/>
      <c r="F141" s="15"/>
    </row>
    <row r="142" spans="2:6" ht="12.75">
      <c r="B142" s="15"/>
      <c r="C142" s="15"/>
      <c r="D142" s="15"/>
      <c r="E142" s="15"/>
      <c r="F142" s="15"/>
    </row>
    <row r="143" spans="2:6" ht="12.75">
      <c r="B143" s="15"/>
      <c r="C143" s="15"/>
      <c r="D143" s="15"/>
      <c r="E143" s="15"/>
      <c r="F143" s="15"/>
    </row>
    <row r="144" spans="2:6" ht="12.75">
      <c r="B144" s="15"/>
      <c r="C144" s="15"/>
      <c r="D144" s="15"/>
      <c r="E144" s="15"/>
      <c r="F144" s="15"/>
    </row>
    <row r="145" spans="2:6" ht="12.75">
      <c r="B145" s="15"/>
      <c r="C145" s="15"/>
      <c r="D145" s="15"/>
      <c r="E145" s="15"/>
      <c r="F145" s="15"/>
    </row>
    <row r="146" spans="2:6" ht="12.75">
      <c r="B146" s="15"/>
      <c r="C146" s="15"/>
      <c r="D146" s="15"/>
      <c r="E146" s="15"/>
      <c r="F146" s="15"/>
    </row>
    <row r="147" spans="2:6" ht="12.75">
      <c r="B147" s="15"/>
      <c r="C147" s="15"/>
      <c r="D147" s="15"/>
      <c r="E147" s="15"/>
      <c r="F147" s="15"/>
    </row>
    <row r="148" spans="2:6" ht="12.75">
      <c r="B148" s="15"/>
      <c r="C148" s="15"/>
      <c r="D148" s="15"/>
      <c r="E148" s="15"/>
      <c r="F148" s="15"/>
    </row>
    <row r="149" spans="2:6" ht="12.75">
      <c r="B149" s="15"/>
      <c r="C149" s="15"/>
      <c r="D149" s="15"/>
      <c r="E149" s="15"/>
      <c r="F149" s="15"/>
    </row>
    <row r="150" spans="2:6" ht="12.75">
      <c r="B150" s="15"/>
      <c r="C150" s="15"/>
      <c r="D150" s="15"/>
      <c r="E150" s="15"/>
      <c r="F150" s="15"/>
    </row>
    <row r="151" spans="2:6" ht="12.75">
      <c r="B151" s="15"/>
      <c r="C151" s="15"/>
      <c r="D151" s="15"/>
      <c r="E151" s="15"/>
      <c r="F151" s="15"/>
    </row>
    <row r="152" spans="2:6" ht="12.75">
      <c r="B152" s="15"/>
      <c r="C152" s="15"/>
      <c r="D152" s="15"/>
      <c r="E152" s="15"/>
      <c r="F152" s="15"/>
    </row>
    <row r="153" spans="2:6" ht="12.75">
      <c r="B153" s="15"/>
      <c r="C153" s="15"/>
      <c r="D153" s="15"/>
      <c r="E153" s="15"/>
      <c r="F153" s="15"/>
    </row>
    <row r="154" spans="2:6" ht="12.75">
      <c r="B154" s="15"/>
      <c r="C154" s="15"/>
      <c r="D154" s="15"/>
      <c r="E154" s="15"/>
      <c r="F154" s="15"/>
    </row>
    <row r="155" spans="2:6" ht="12.75">
      <c r="B155" s="15"/>
      <c r="C155" s="15"/>
      <c r="D155" s="15"/>
      <c r="E155" s="15"/>
      <c r="F155" s="15"/>
    </row>
    <row r="156" spans="2:6" ht="12.75">
      <c r="B156" s="15"/>
      <c r="C156" s="15"/>
      <c r="D156" s="15"/>
      <c r="E156" s="15"/>
      <c r="F156" s="15"/>
    </row>
    <row r="157" spans="2:6" ht="12.75">
      <c r="B157" s="15"/>
      <c r="C157" s="15"/>
      <c r="D157" s="15"/>
      <c r="E157" s="15"/>
      <c r="F157" s="15"/>
    </row>
    <row r="158" spans="2:6" ht="12.75">
      <c r="B158" s="15"/>
      <c r="C158" s="15"/>
      <c r="D158" s="15"/>
      <c r="E158" s="15"/>
      <c r="F158" s="15"/>
    </row>
    <row r="159" spans="2:6" ht="12.75">
      <c r="B159" s="15"/>
      <c r="C159" s="15"/>
      <c r="D159" s="15"/>
      <c r="E159" s="15"/>
      <c r="F159" s="15"/>
    </row>
    <row r="160" spans="2:6" ht="12.75">
      <c r="B160" s="15"/>
      <c r="C160" s="15"/>
      <c r="D160" s="15"/>
      <c r="E160" s="15"/>
      <c r="F160" s="15"/>
    </row>
    <row r="161" spans="2:6" ht="12.75">
      <c r="B161" s="15"/>
      <c r="C161" s="15"/>
      <c r="D161" s="15"/>
      <c r="E161" s="15"/>
      <c r="F161" s="15"/>
    </row>
    <row r="162" spans="2:6" ht="12.75">
      <c r="B162" s="15"/>
      <c r="C162" s="15"/>
      <c r="D162" s="15"/>
      <c r="E162" s="15"/>
      <c r="F162" s="15"/>
    </row>
    <row r="163" spans="2:6" ht="12.75">
      <c r="B163" s="15"/>
      <c r="C163" s="15"/>
      <c r="D163" s="15"/>
      <c r="E163" s="15"/>
      <c r="F163" s="15"/>
    </row>
    <row r="164" spans="2:6" ht="12.75">
      <c r="B164" s="15"/>
      <c r="C164" s="15"/>
      <c r="D164" s="15"/>
      <c r="E164" s="15"/>
      <c r="F164" s="15"/>
    </row>
    <row r="165" spans="2:6" ht="12.75">
      <c r="B165" s="15"/>
      <c r="C165" s="15"/>
      <c r="D165" s="15"/>
      <c r="E165" s="15"/>
      <c r="F165" s="15"/>
    </row>
    <row r="166" spans="2:6" ht="12.75">
      <c r="B166" s="15"/>
      <c r="C166" s="15"/>
      <c r="D166" s="15"/>
      <c r="E166" s="15"/>
      <c r="F166" s="15"/>
    </row>
    <row r="167" spans="2:6" ht="12.75">
      <c r="B167" s="15"/>
      <c r="C167" s="15"/>
      <c r="D167" s="15"/>
      <c r="E167" s="15"/>
      <c r="F167" s="15"/>
    </row>
    <row r="168" spans="2:6" ht="12.75">
      <c r="B168" s="15"/>
      <c r="C168" s="15"/>
      <c r="D168" s="15"/>
      <c r="E168" s="15"/>
      <c r="F168" s="15"/>
    </row>
    <row r="169" spans="2:6" ht="12.75">
      <c r="B169" s="15"/>
      <c r="C169" s="15"/>
      <c r="D169" s="15"/>
      <c r="E169" s="15"/>
      <c r="F169" s="15"/>
    </row>
    <row r="170" spans="2:6" ht="12.75">
      <c r="B170" s="15"/>
      <c r="C170" s="15"/>
      <c r="D170" s="15"/>
      <c r="E170" s="15"/>
      <c r="F170" s="15"/>
    </row>
    <row r="171" spans="2:6" ht="12.75">
      <c r="B171" s="15"/>
      <c r="C171" s="15"/>
      <c r="D171" s="15"/>
      <c r="E171" s="15"/>
      <c r="F171" s="15"/>
    </row>
    <row r="172" spans="2:6" ht="12.75">
      <c r="B172" s="15"/>
      <c r="C172" s="15"/>
      <c r="D172" s="15"/>
      <c r="E172" s="15"/>
      <c r="F172" s="15"/>
    </row>
    <row r="173" spans="2:6" ht="12.75">
      <c r="B173" s="15"/>
      <c r="C173" s="15"/>
      <c r="D173" s="15"/>
      <c r="E173" s="15"/>
      <c r="F173" s="15"/>
    </row>
    <row r="174" spans="2:6" ht="12.75">
      <c r="B174" s="15"/>
      <c r="C174" s="15"/>
      <c r="D174" s="15"/>
      <c r="E174" s="15"/>
      <c r="F174" s="15"/>
    </row>
    <row r="175" spans="2:6" ht="12.75">
      <c r="B175" s="15"/>
      <c r="C175" s="15"/>
      <c r="D175" s="15"/>
      <c r="E175" s="15"/>
      <c r="F175" s="15"/>
    </row>
    <row r="176" spans="2:6" ht="12.75">
      <c r="B176" s="15"/>
      <c r="C176" s="15"/>
      <c r="D176" s="15"/>
      <c r="E176" s="15"/>
      <c r="F176" s="15"/>
    </row>
    <row r="177" spans="2:6" ht="12.75">
      <c r="B177" s="15"/>
      <c r="C177" s="15"/>
      <c r="D177" s="15"/>
      <c r="E177" s="15"/>
      <c r="F177" s="15"/>
    </row>
    <row r="178" spans="2:6" ht="12.75">
      <c r="B178" s="15"/>
      <c r="C178" s="15"/>
      <c r="D178" s="15"/>
      <c r="E178" s="15"/>
      <c r="F178" s="15"/>
    </row>
    <row r="179" spans="2:6" ht="12.75">
      <c r="B179" s="15"/>
      <c r="C179" s="15"/>
      <c r="D179" s="15"/>
      <c r="E179" s="15"/>
      <c r="F179" s="15"/>
    </row>
    <row r="180" spans="2:6" ht="12.75">
      <c r="B180" s="15"/>
      <c r="C180" s="15"/>
      <c r="D180" s="15"/>
      <c r="E180" s="15"/>
      <c r="F180" s="15"/>
    </row>
    <row r="181" spans="2:6" ht="12.75">
      <c r="B181" s="15"/>
      <c r="C181" s="15"/>
      <c r="D181" s="15"/>
      <c r="E181" s="15"/>
      <c r="F181" s="15"/>
    </row>
    <row r="182" spans="2:6" ht="12.75">
      <c r="B182" s="15"/>
      <c r="C182" s="15"/>
      <c r="D182" s="15"/>
      <c r="E182" s="15"/>
      <c r="F182" s="15"/>
    </row>
    <row r="183" spans="2:6" ht="12.75">
      <c r="B183" s="15"/>
      <c r="C183" s="15"/>
      <c r="D183" s="15"/>
      <c r="E183" s="15"/>
      <c r="F183" s="15"/>
    </row>
    <row r="184" spans="2:6" ht="12.75">
      <c r="B184" s="15"/>
      <c r="C184" s="15"/>
      <c r="D184" s="15"/>
      <c r="E184" s="15"/>
      <c r="F184" s="15"/>
    </row>
    <row r="185" spans="2:6" ht="12.75">
      <c r="B185" s="15"/>
      <c r="C185" s="15"/>
      <c r="D185" s="15"/>
      <c r="E185" s="15"/>
      <c r="F185" s="15"/>
    </row>
    <row r="186" spans="2:6" ht="12.75">
      <c r="B186" s="15"/>
      <c r="C186" s="15"/>
      <c r="D186" s="15"/>
      <c r="E186" s="15"/>
      <c r="F186" s="15"/>
    </row>
    <row r="187" spans="2:6" ht="12.75">
      <c r="B187" s="15"/>
      <c r="C187" s="15"/>
      <c r="D187" s="15"/>
      <c r="E187" s="15"/>
      <c r="F187" s="15"/>
    </row>
    <row r="188" spans="2:6" ht="12.75">
      <c r="B188" s="15"/>
      <c r="C188" s="15"/>
      <c r="D188" s="15"/>
      <c r="E188" s="15"/>
      <c r="F188" s="15"/>
    </row>
    <row r="189" spans="2:6" ht="12.75">
      <c r="B189" s="15"/>
      <c r="C189" s="15"/>
      <c r="D189" s="15"/>
      <c r="E189" s="15"/>
      <c r="F189" s="15"/>
    </row>
    <row r="190" spans="2:6" ht="12.75">
      <c r="B190" s="15"/>
      <c r="C190" s="15"/>
      <c r="D190" s="15"/>
      <c r="E190" s="15"/>
      <c r="F190" s="15"/>
    </row>
    <row r="191" spans="2:6" ht="12.75">
      <c r="B191" s="15"/>
      <c r="C191" s="15"/>
      <c r="D191" s="15"/>
      <c r="E191" s="15"/>
      <c r="F191" s="15"/>
    </row>
    <row r="192" spans="2:6" ht="12.75">
      <c r="B192" s="15"/>
      <c r="C192" s="15"/>
      <c r="D192" s="15"/>
      <c r="E192" s="15"/>
      <c r="F192" s="15"/>
    </row>
    <row r="193" spans="2:6" ht="12.75">
      <c r="B193" s="15"/>
      <c r="C193" s="15"/>
      <c r="D193" s="15"/>
      <c r="E193" s="15"/>
      <c r="F193" s="15"/>
    </row>
    <row r="194" spans="2:6" ht="12.75">
      <c r="B194" s="15"/>
      <c r="C194" s="15"/>
      <c r="D194" s="15"/>
      <c r="E194" s="15"/>
      <c r="F194" s="15"/>
    </row>
    <row r="195" spans="2:6" ht="12.75">
      <c r="B195" s="15"/>
      <c r="C195" s="15"/>
      <c r="D195" s="15"/>
      <c r="E195" s="15"/>
      <c r="F195" s="15"/>
    </row>
    <row r="196" spans="2:6" ht="12.75">
      <c r="B196" s="15"/>
      <c r="C196" s="15"/>
      <c r="D196" s="15"/>
      <c r="E196" s="15"/>
      <c r="F196" s="15"/>
    </row>
    <row r="197" spans="2:6" ht="12.75">
      <c r="B197" s="15"/>
      <c r="C197" s="15"/>
      <c r="D197" s="15"/>
      <c r="E197" s="15"/>
      <c r="F197" s="15"/>
    </row>
    <row r="198" spans="2:6" ht="12.75">
      <c r="B198" s="15"/>
      <c r="C198" s="15"/>
      <c r="D198" s="15"/>
      <c r="E198" s="15"/>
      <c r="F198" s="15"/>
    </row>
    <row r="199" spans="2:6" ht="12.75">
      <c r="B199" s="15"/>
      <c r="C199" s="15"/>
      <c r="D199" s="15"/>
      <c r="E199" s="15"/>
      <c r="F199" s="15"/>
    </row>
    <row r="200" spans="2:6" ht="12.75">
      <c r="B200" s="3"/>
      <c r="C200" s="3"/>
      <c r="D200" s="3"/>
      <c r="E200" s="3"/>
      <c r="F200" s="3"/>
    </row>
    <row r="201" spans="2:6" ht="12.75">
      <c r="B201" s="3"/>
      <c r="C201" s="3"/>
      <c r="D201" s="3"/>
      <c r="E201" s="3"/>
      <c r="F201" s="3"/>
    </row>
    <row r="202" spans="2:6" ht="12.75">
      <c r="B202" s="3"/>
      <c r="C202" s="3"/>
      <c r="D202" s="3"/>
      <c r="E202" s="3"/>
      <c r="F202" s="3"/>
    </row>
    <row r="203" spans="2:6" ht="12.75">
      <c r="B203" s="3"/>
      <c r="C203" s="3"/>
      <c r="D203" s="3"/>
      <c r="E203" s="3"/>
      <c r="F203" s="3"/>
    </row>
    <row r="204" spans="2:6" ht="12.75">
      <c r="B204" s="3"/>
      <c r="C204" s="3"/>
      <c r="D204" s="3"/>
      <c r="E204" s="3"/>
      <c r="F204" s="3"/>
    </row>
    <row r="205" spans="2:6" ht="12.75">
      <c r="B205" s="3"/>
      <c r="C205" s="3"/>
      <c r="D205" s="3"/>
      <c r="E205" s="3"/>
      <c r="F205" s="3"/>
    </row>
    <row r="206" spans="2:6" ht="12.75">
      <c r="B206" s="3"/>
      <c r="C206" s="3"/>
      <c r="D206" s="3"/>
      <c r="E206" s="3"/>
      <c r="F206" s="3"/>
    </row>
    <row r="207" spans="2:6" ht="12.75">
      <c r="B207" s="3"/>
      <c r="C207" s="3"/>
      <c r="D207" s="3"/>
      <c r="E207" s="3"/>
      <c r="F207" s="3"/>
    </row>
    <row r="208" spans="2:6" ht="12.75">
      <c r="B208" s="3"/>
      <c r="C208" s="3"/>
      <c r="D208" s="3"/>
      <c r="E208" s="3"/>
      <c r="F208" s="3"/>
    </row>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row r="745" s="3" customFormat="1" ht="12.75"/>
    <row r="746" s="3" customFormat="1" ht="12.75"/>
    <row r="747" s="3" customFormat="1" ht="12.75"/>
    <row r="748" s="3" customFormat="1" ht="12.75"/>
    <row r="749" s="3" customFormat="1" ht="12.75"/>
    <row r="750" s="3" customFormat="1" ht="12.75"/>
    <row r="751" s="3" customFormat="1" ht="12.75"/>
    <row r="752" s="3" customFormat="1" ht="12.75"/>
    <row r="753" s="3" customFormat="1" ht="12.75"/>
    <row r="754" s="3" customFormat="1" ht="12.75"/>
    <row r="755" s="3" customFormat="1" ht="12.75"/>
    <row r="756" s="3" customFormat="1" ht="12.75"/>
    <row r="757" s="3" customFormat="1" ht="12.75"/>
    <row r="758" s="3" customFormat="1" ht="12.75"/>
    <row r="759" s="3" customFormat="1" ht="12.75"/>
    <row r="760" s="3" customFormat="1" ht="12.75"/>
    <row r="761" s="3" customFormat="1" ht="12.75"/>
    <row r="762" s="3" customFormat="1" ht="12.75"/>
    <row r="763" s="3" customFormat="1" ht="12.75"/>
    <row r="764" s="3" customFormat="1" ht="12.75"/>
    <row r="765" s="3" customFormat="1" ht="12.75"/>
  </sheetData>
  <sheetProtection/>
  <mergeCells count="50">
    <mergeCell ref="B63:F63"/>
    <mergeCell ref="B42:C42"/>
    <mergeCell ref="B7:C7"/>
    <mergeCell ref="B35:C35"/>
    <mergeCell ref="B36:C36"/>
    <mergeCell ref="B38:C38"/>
    <mergeCell ref="B34:C34"/>
    <mergeCell ref="B40:C40"/>
    <mergeCell ref="C45:H45"/>
    <mergeCell ref="B25:C25"/>
    <mergeCell ref="C3:F3"/>
    <mergeCell ref="B39:C39"/>
    <mergeCell ref="B32:C32"/>
    <mergeCell ref="B33:C33"/>
    <mergeCell ref="B31:C31"/>
    <mergeCell ref="B26:C26"/>
    <mergeCell ref="B27:C27"/>
    <mergeCell ref="B28:C28"/>
    <mergeCell ref="B29:C29"/>
    <mergeCell ref="B5:C5"/>
    <mergeCell ref="D4:F4"/>
    <mergeCell ref="B8:C8"/>
    <mergeCell ref="D5:F5"/>
    <mergeCell ref="B10:C10"/>
    <mergeCell ref="B12:C12"/>
    <mergeCell ref="B18:C18"/>
    <mergeCell ref="B14:C14"/>
    <mergeCell ref="B15:C15"/>
    <mergeCell ref="B16:C16"/>
    <mergeCell ref="B17:C17"/>
    <mergeCell ref="B56:C56"/>
    <mergeCell ref="B23:C23"/>
    <mergeCell ref="B24:C24"/>
    <mergeCell ref="B30:C30"/>
    <mergeCell ref="B9:C9"/>
    <mergeCell ref="B49:C49"/>
    <mergeCell ref="B19:C19"/>
    <mergeCell ref="B21:C21"/>
    <mergeCell ref="B22:C22"/>
    <mergeCell ref="B20:C20"/>
    <mergeCell ref="B55:C55"/>
    <mergeCell ref="B13:C13"/>
    <mergeCell ref="B11:C11"/>
    <mergeCell ref="B58:C58"/>
    <mergeCell ref="B59:C59"/>
    <mergeCell ref="D47:F47"/>
    <mergeCell ref="B50:C50"/>
    <mergeCell ref="B51:C51"/>
    <mergeCell ref="B52:C52"/>
    <mergeCell ref="B53:C53"/>
  </mergeCells>
  <printOptions/>
  <pageMargins left="0.64" right="0.1968503937007874" top="0.22" bottom="0.28" header="0.37" footer="0.17"/>
  <pageSetup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BR711"/>
  <sheetViews>
    <sheetView zoomScalePageLayoutView="0" workbookViewId="0" topLeftCell="A1">
      <selection activeCell="K7" sqref="K7"/>
    </sheetView>
  </sheetViews>
  <sheetFormatPr defaultColWidth="11.421875" defaultRowHeight="12.75"/>
  <cols>
    <col min="1" max="1" width="3.57421875" style="3" customWidth="1"/>
    <col min="2" max="2" width="3.7109375" style="3" customWidth="1"/>
    <col min="3" max="3" width="16.57421875" style="2" customWidth="1"/>
    <col min="4" max="4" width="37.28125" style="2" customWidth="1"/>
    <col min="5" max="5" width="17.8515625" style="2" customWidth="1"/>
    <col min="6" max="7" width="17.7109375" style="2" customWidth="1"/>
    <col min="8" max="8" width="4.421875" style="3" customWidth="1"/>
    <col min="9" max="30" width="11.421875" style="3" customWidth="1"/>
    <col min="31" max="16384" width="11.421875" style="2" customWidth="1"/>
  </cols>
  <sheetData>
    <row r="1" spans="3:7" ht="12.75">
      <c r="C1" s="13"/>
      <c r="D1" s="13"/>
      <c r="E1" s="13"/>
      <c r="F1" s="13"/>
      <c r="G1" s="13"/>
    </row>
    <row r="2" spans="3:7" ht="13.5">
      <c r="C2" s="13"/>
      <c r="D2" s="13"/>
      <c r="E2" s="13"/>
      <c r="F2" s="13"/>
      <c r="G2" s="13"/>
    </row>
    <row r="3" spans="3:7" ht="22.5" customHeight="1">
      <c r="C3" s="13"/>
      <c r="D3" s="88" t="s">
        <v>3</v>
      </c>
      <c r="E3" s="89"/>
      <c r="F3" s="89"/>
      <c r="G3" s="89"/>
    </row>
    <row r="4" spans="3:7" ht="14.25" customHeight="1">
      <c r="C4" s="13"/>
      <c r="D4" s="20"/>
      <c r="E4" s="262"/>
      <c r="F4" s="262"/>
      <c r="G4" s="262"/>
    </row>
    <row r="5" spans="3:7" ht="12.75">
      <c r="C5" s="13"/>
      <c r="D5" s="13"/>
      <c r="E5" s="13"/>
      <c r="F5" s="13"/>
      <c r="G5" s="13"/>
    </row>
    <row r="6" spans="3:12" ht="16.5">
      <c r="C6" s="165" t="e">
        <f>CONCATENATE("Raison sociale : ",#REF!)</f>
        <v>#REF!</v>
      </c>
      <c r="D6" s="165"/>
      <c r="E6" s="21"/>
      <c r="F6" s="14"/>
      <c r="G6" s="14"/>
      <c r="H6" s="51"/>
      <c r="I6" s="51"/>
      <c r="J6" s="51"/>
      <c r="K6" s="51"/>
      <c r="L6" s="51"/>
    </row>
    <row r="7" spans="3:12" ht="17.25" customHeight="1">
      <c r="C7" s="90"/>
      <c r="D7" s="90"/>
      <c r="E7" s="325" t="s">
        <v>116</v>
      </c>
      <c r="F7" s="325"/>
      <c r="G7" s="325"/>
      <c r="H7" s="126"/>
      <c r="I7" s="126"/>
      <c r="J7" s="126"/>
      <c r="K7" s="126"/>
      <c r="L7" s="51"/>
    </row>
    <row r="8" spans="3:11" s="51" customFormat="1" ht="2.25" customHeight="1" thickBot="1">
      <c r="C8" s="90"/>
      <c r="D8" s="90"/>
      <c r="E8" s="138"/>
      <c r="F8" s="138"/>
      <c r="G8" s="138"/>
      <c r="H8" s="126"/>
      <c r="I8" s="126"/>
      <c r="J8" s="126"/>
      <c r="K8" s="126"/>
    </row>
    <row r="9" spans="3:12" ht="21" customHeight="1" thickBot="1">
      <c r="C9" s="306"/>
      <c r="D9" s="306"/>
      <c r="E9" s="93" t="s">
        <v>126</v>
      </c>
      <c r="F9" s="93" t="s">
        <v>68</v>
      </c>
      <c r="G9" s="139" t="s">
        <v>68</v>
      </c>
      <c r="H9" s="51"/>
      <c r="I9" s="51"/>
      <c r="J9" s="51"/>
      <c r="K9" s="51"/>
      <c r="L9" s="51"/>
    </row>
    <row r="10" spans="3:7" ht="20.25" customHeight="1">
      <c r="C10" s="321" t="s">
        <v>123</v>
      </c>
      <c r="D10" s="326"/>
      <c r="E10" s="109"/>
      <c r="F10" s="109"/>
      <c r="G10" s="110"/>
    </row>
    <row r="11" spans="3:7" ht="28.5" customHeight="1">
      <c r="C11" s="381" t="s">
        <v>127</v>
      </c>
      <c r="D11" s="382"/>
      <c r="E11" s="109"/>
      <c r="F11" s="109"/>
      <c r="G11" s="110"/>
    </row>
    <row r="12" spans="3:7" ht="20.25" customHeight="1">
      <c r="C12" s="381" t="s">
        <v>124</v>
      </c>
      <c r="D12" s="382"/>
      <c r="E12" s="111"/>
      <c r="F12" s="111"/>
      <c r="G12" s="112"/>
    </row>
    <row r="13" spans="3:7" ht="20.25" customHeight="1">
      <c r="C13" s="94" t="s">
        <v>94</v>
      </c>
      <c r="D13" s="95" t="s">
        <v>95</v>
      </c>
      <c r="E13" s="111"/>
      <c r="F13" s="111"/>
      <c r="G13" s="112"/>
    </row>
    <row r="14" spans="3:7" ht="20.25" customHeight="1">
      <c r="C14" s="96" t="s">
        <v>2</v>
      </c>
      <c r="D14" s="95" t="s">
        <v>96</v>
      </c>
      <c r="E14" s="111"/>
      <c r="F14" s="111"/>
      <c r="G14" s="112"/>
    </row>
    <row r="15" spans="3:7" ht="20.25" customHeight="1">
      <c r="C15" s="319" t="s">
        <v>130</v>
      </c>
      <c r="D15" s="320"/>
      <c r="E15" s="111"/>
      <c r="F15" s="111"/>
      <c r="G15" s="112"/>
    </row>
    <row r="16" spans="3:7" ht="20.25" customHeight="1">
      <c r="C16" s="381" t="s">
        <v>97</v>
      </c>
      <c r="D16" s="382"/>
      <c r="E16" s="111"/>
      <c r="F16" s="111"/>
      <c r="G16" s="112"/>
    </row>
    <row r="17" spans="3:7" ht="20.25" customHeight="1" thickBot="1">
      <c r="C17" s="383" t="s">
        <v>98</v>
      </c>
      <c r="D17" s="384"/>
      <c r="E17" s="113">
        <f>E10+E11+E12+E13-E14+E15+E16</f>
        <v>0</v>
      </c>
      <c r="F17" s="113">
        <f>F10+F11+F12+F13-F14+F15+F16</f>
        <v>0</v>
      </c>
      <c r="G17" s="114">
        <f>G10+G11+G12+G13-G14+G15+G16</f>
        <v>0</v>
      </c>
    </row>
    <row r="18" spans="3:7" ht="20.25" customHeight="1">
      <c r="C18" s="321" t="s">
        <v>99</v>
      </c>
      <c r="D18" s="326"/>
      <c r="E18" s="109"/>
      <c r="F18" s="109"/>
      <c r="G18" s="110"/>
    </row>
    <row r="19" spans="3:7" ht="20.25" customHeight="1">
      <c r="C19" s="381" t="s">
        <v>100</v>
      </c>
      <c r="D19" s="382"/>
      <c r="E19" s="111"/>
      <c r="F19" s="111"/>
      <c r="G19" s="112"/>
    </row>
    <row r="20" spans="3:7" ht="20.25" customHeight="1">
      <c r="C20" s="381" t="s">
        <v>108</v>
      </c>
      <c r="D20" s="382"/>
      <c r="E20" s="111">
        <f>'Données économiques'!D39</f>
        <v>0</v>
      </c>
      <c r="F20" s="111">
        <f>'Données économiques'!E39</f>
        <v>0</v>
      </c>
      <c r="G20" s="112">
        <f>'Données économiques'!F39</f>
        <v>0</v>
      </c>
    </row>
    <row r="21" spans="3:7" ht="20.25" customHeight="1">
      <c r="C21" s="386" t="s">
        <v>101</v>
      </c>
      <c r="D21" s="54" t="s">
        <v>102</v>
      </c>
      <c r="E21" s="111"/>
      <c r="F21" s="111"/>
      <c r="G21" s="112"/>
    </row>
    <row r="22" spans="3:7" ht="20.25" customHeight="1">
      <c r="C22" s="387"/>
      <c r="D22" s="54" t="s">
        <v>103</v>
      </c>
      <c r="E22" s="111"/>
      <c r="F22" s="111"/>
      <c r="G22" s="112"/>
    </row>
    <row r="23" spans="3:7" ht="20.25" customHeight="1">
      <c r="C23" s="381" t="s">
        <v>201</v>
      </c>
      <c r="D23" s="382"/>
      <c r="E23" s="111"/>
      <c r="F23" s="111"/>
      <c r="G23" s="112"/>
    </row>
    <row r="24" spans="3:7" ht="20.25" customHeight="1">
      <c r="C24" s="319" t="s">
        <v>104</v>
      </c>
      <c r="D24" s="320"/>
      <c r="E24" s="111"/>
      <c r="F24" s="111"/>
      <c r="G24" s="112"/>
    </row>
    <row r="25" spans="3:7" ht="20.25" customHeight="1" thickBot="1">
      <c r="C25" s="383" t="s">
        <v>105</v>
      </c>
      <c r="D25" s="388"/>
      <c r="E25" s="115">
        <f>SUM(E18:E24)</f>
        <v>0</v>
      </c>
      <c r="F25" s="116">
        <f>SUM(F18:F24)</f>
        <v>0</v>
      </c>
      <c r="G25" s="117">
        <f>SUM(G18:G24)</f>
        <v>0</v>
      </c>
    </row>
    <row r="26" spans="3:7" ht="20.25" customHeight="1" thickBot="1">
      <c r="C26" s="333" t="s">
        <v>106</v>
      </c>
      <c r="D26" s="334"/>
      <c r="E26" s="143">
        <f>E25-E17</f>
        <v>0</v>
      </c>
      <c r="F26" s="144">
        <f>F25-F17</f>
        <v>0</v>
      </c>
      <c r="G26" s="145">
        <f>G25-G17</f>
        <v>0</v>
      </c>
    </row>
    <row r="27" spans="3:7" ht="20.25" customHeight="1" thickBot="1">
      <c r="C27" s="333" t="s">
        <v>1</v>
      </c>
      <c r="D27" s="334"/>
      <c r="E27" s="143"/>
      <c r="F27" s="144">
        <f>E27+F26</f>
        <v>0</v>
      </c>
      <c r="G27" s="145">
        <f>F27+G26</f>
        <v>0</v>
      </c>
    </row>
    <row r="28" spans="3:7" ht="12.75">
      <c r="C28" s="15"/>
      <c r="D28" s="15"/>
      <c r="E28" s="15"/>
      <c r="F28" s="15"/>
      <c r="G28" s="15"/>
    </row>
    <row r="29" spans="3:7" ht="105" customHeight="1">
      <c r="C29" s="389" t="s">
        <v>129</v>
      </c>
      <c r="D29" s="389"/>
      <c r="E29" s="389"/>
      <c r="F29" s="389"/>
      <c r="G29" s="389"/>
    </row>
    <row r="30" spans="3:7" ht="14.25" customHeight="1">
      <c r="C30" s="385"/>
      <c r="D30" s="385"/>
      <c r="E30" s="13"/>
      <c r="F30" s="385"/>
      <c r="G30" s="385"/>
    </row>
    <row r="31" spans="1:70" s="1" customFormat="1" ht="13.5" customHeight="1">
      <c r="A31" s="6"/>
      <c r="B31" s="58" t="s">
        <v>199</v>
      </c>
      <c r="C31" s="58"/>
      <c r="D31" s="58"/>
      <c r="E31" s="58"/>
      <c r="F31" s="58"/>
      <c r="G31" s="58"/>
      <c r="H31" s="22"/>
      <c r="I31" s="19"/>
      <c r="J31" s="4"/>
      <c r="K31" s="4"/>
      <c r="L31" s="11"/>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3:7" ht="12.75">
      <c r="C32" s="15"/>
      <c r="D32" s="15"/>
      <c r="E32" s="15"/>
      <c r="F32" s="15"/>
      <c r="G32" s="15"/>
    </row>
    <row r="33" spans="3:7" ht="12.75">
      <c r="C33" s="15"/>
      <c r="D33" s="15"/>
      <c r="E33" s="15"/>
      <c r="F33" s="15"/>
      <c r="G33" s="15"/>
    </row>
    <row r="34" spans="3:7" ht="12.75">
      <c r="C34" s="15"/>
      <c r="D34" s="15"/>
      <c r="E34" s="15"/>
      <c r="F34" s="15"/>
      <c r="G34" s="15"/>
    </row>
    <row r="35" spans="3:7" ht="12.75">
      <c r="C35" s="15"/>
      <c r="D35" s="15"/>
      <c r="E35" s="15"/>
      <c r="F35" s="15"/>
      <c r="G35" s="15"/>
    </row>
    <row r="36" spans="3:7" ht="12.75">
      <c r="C36" s="15"/>
      <c r="D36" s="15"/>
      <c r="E36" s="15"/>
      <c r="F36" s="15"/>
      <c r="G36" s="15"/>
    </row>
    <row r="37" spans="3:7" ht="12.75">
      <c r="C37" s="15"/>
      <c r="D37" s="15"/>
      <c r="E37" s="15"/>
      <c r="F37" s="15"/>
      <c r="G37" s="15"/>
    </row>
    <row r="38" spans="3:7" ht="12.75">
      <c r="C38" s="15"/>
      <c r="D38" s="15"/>
      <c r="E38" s="15"/>
      <c r="F38" s="15"/>
      <c r="G38" s="15"/>
    </row>
    <row r="39" spans="3:7" ht="12.75">
      <c r="C39" s="15"/>
      <c r="D39" s="15"/>
      <c r="E39" s="15"/>
      <c r="F39" s="15"/>
      <c r="G39" s="15"/>
    </row>
    <row r="40" spans="3:7" ht="12.75">
      <c r="C40" s="15"/>
      <c r="D40" s="15"/>
      <c r="E40" s="15"/>
      <c r="F40" s="15"/>
      <c r="G40" s="15"/>
    </row>
    <row r="41" spans="3:7" ht="12.75">
      <c r="C41" s="15"/>
      <c r="D41" s="15"/>
      <c r="E41" s="15"/>
      <c r="F41" s="15"/>
      <c r="G41" s="15"/>
    </row>
    <row r="42" spans="3:7" ht="12.75">
      <c r="C42" s="15"/>
      <c r="D42" s="15"/>
      <c r="E42" s="15"/>
      <c r="F42" s="15"/>
      <c r="G42" s="15"/>
    </row>
    <row r="43" spans="3:7" ht="12.75">
      <c r="C43" s="15"/>
      <c r="D43" s="15"/>
      <c r="E43" s="15"/>
      <c r="F43" s="15"/>
      <c r="G43" s="15"/>
    </row>
    <row r="44" spans="3:7" ht="12.75">
      <c r="C44" s="15"/>
      <c r="D44" s="15"/>
      <c r="E44" s="15"/>
      <c r="F44" s="15"/>
      <c r="G44" s="15"/>
    </row>
    <row r="45" spans="3:7" ht="12.75">
      <c r="C45" s="15"/>
      <c r="D45" s="15"/>
      <c r="E45" s="15"/>
      <c r="F45" s="15"/>
      <c r="G45" s="15"/>
    </row>
    <row r="46" spans="3:7" ht="12.75">
      <c r="C46" s="15"/>
      <c r="D46" s="15"/>
      <c r="E46" s="15"/>
      <c r="F46" s="15"/>
      <c r="G46" s="15"/>
    </row>
    <row r="47" spans="3:7" ht="12.75">
      <c r="C47" s="15"/>
      <c r="D47" s="15"/>
      <c r="E47" s="15"/>
      <c r="F47" s="15"/>
      <c r="G47" s="15"/>
    </row>
    <row r="48" spans="3:7" ht="12.75">
      <c r="C48" s="15"/>
      <c r="D48" s="15"/>
      <c r="E48" s="15"/>
      <c r="F48" s="15"/>
      <c r="G48" s="15"/>
    </row>
    <row r="49" spans="3:7" ht="12.75">
      <c r="C49" s="15"/>
      <c r="D49" s="15"/>
      <c r="E49" s="15"/>
      <c r="F49" s="15"/>
      <c r="G49" s="15"/>
    </row>
    <row r="50" spans="3:7" ht="12.75">
      <c r="C50" s="15"/>
      <c r="D50" s="15"/>
      <c r="E50" s="15"/>
      <c r="F50" s="15"/>
      <c r="G50" s="15"/>
    </row>
    <row r="51" spans="3:7" ht="12.75">
      <c r="C51" s="15"/>
      <c r="D51" s="15"/>
      <c r="E51" s="15"/>
      <c r="F51" s="15"/>
      <c r="G51" s="15"/>
    </row>
    <row r="52" spans="3:7" ht="12.75">
      <c r="C52" s="15"/>
      <c r="D52" s="15"/>
      <c r="E52" s="15"/>
      <c r="F52" s="15"/>
      <c r="G52" s="15"/>
    </row>
    <row r="53" spans="3:7" ht="12.75">
      <c r="C53" s="15"/>
      <c r="D53" s="15"/>
      <c r="E53" s="15"/>
      <c r="F53" s="15"/>
      <c r="G53" s="15"/>
    </row>
    <row r="54" spans="3:7" ht="12.75">
      <c r="C54" s="15"/>
      <c r="D54" s="15"/>
      <c r="E54" s="15"/>
      <c r="F54" s="15"/>
      <c r="G54" s="15"/>
    </row>
    <row r="55" spans="3:7" ht="12.75">
      <c r="C55" s="15"/>
      <c r="D55" s="15"/>
      <c r="E55" s="15"/>
      <c r="F55" s="15"/>
      <c r="G55" s="15"/>
    </row>
    <row r="56" spans="3:7" ht="12.75">
      <c r="C56" s="15"/>
      <c r="D56" s="15"/>
      <c r="E56" s="15"/>
      <c r="F56" s="15"/>
      <c r="G56" s="15"/>
    </row>
    <row r="57" spans="3:7" ht="12.75">
      <c r="C57" s="15"/>
      <c r="D57" s="15"/>
      <c r="E57" s="15"/>
      <c r="F57" s="15"/>
      <c r="G57" s="15"/>
    </row>
    <row r="58" spans="3:7" ht="12.75">
      <c r="C58" s="15"/>
      <c r="D58" s="15"/>
      <c r="E58" s="15"/>
      <c r="F58" s="15"/>
      <c r="G58" s="15"/>
    </row>
    <row r="59" spans="3:7" ht="12.75">
      <c r="C59" s="15"/>
      <c r="D59" s="15"/>
      <c r="E59" s="15"/>
      <c r="F59" s="15"/>
      <c r="G59" s="15"/>
    </row>
    <row r="60" spans="3:7" ht="12.75">
      <c r="C60" s="15"/>
      <c r="D60" s="15"/>
      <c r="E60" s="15"/>
      <c r="F60" s="15"/>
      <c r="G60" s="15"/>
    </row>
    <row r="61" spans="3:7" ht="12.75">
      <c r="C61" s="15"/>
      <c r="D61" s="15"/>
      <c r="E61" s="15"/>
      <c r="F61" s="15"/>
      <c r="G61" s="15"/>
    </row>
    <row r="62" spans="3:7" ht="12.75">
      <c r="C62" s="15"/>
      <c r="D62" s="15"/>
      <c r="E62" s="15"/>
      <c r="F62" s="15"/>
      <c r="G62" s="15"/>
    </row>
    <row r="63" spans="3:7" ht="12.75">
      <c r="C63" s="15"/>
      <c r="D63" s="15"/>
      <c r="E63" s="15"/>
      <c r="F63" s="15"/>
      <c r="G63" s="15"/>
    </row>
    <row r="64" spans="3:7" ht="12.75">
      <c r="C64" s="15"/>
      <c r="D64" s="15"/>
      <c r="E64" s="15"/>
      <c r="F64" s="15"/>
      <c r="G64" s="15"/>
    </row>
    <row r="65" spans="3:7" ht="12.75">
      <c r="C65" s="15"/>
      <c r="D65" s="15"/>
      <c r="E65" s="15"/>
      <c r="F65" s="15"/>
      <c r="G65" s="15"/>
    </row>
    <row r="66" spans="3:7" ht="12.75">
      <c r="C66" s="15"/>
      <c r="D66" s="15"/>
      <c r="E66" s="15"/>
      <c r="F66" s="15"/>
      <c r="G66" s="15"/>
    </row>
    <row r="67" spans="3:7" ht="12.75">
      <c r="C67" s="15"/>
      <c r="D67" s="15"/>
      <c r="E67" s="15"/>
      <c r="F67" s="15"/>
      <c r="G67" s="15"/>
    </row>
    <row r="68" spans="3:7" ht="12.75">
      <c r="C68" s="15"/>
      <c r="D68" s="15"/>
      <c r="E68" s="15"/>
      <c r="F68" s="15"/>
      <c r="G68" s="15"/>
    </row>
    <row r="69" spans="3:7" ht="12.75">
      <c r="C69" s="15"/>
      <c r="D69" s="15"/>
      <c r="E69" s="15"/>
      <c r="F69" s="15"/>
      <c r="G69" s="15"/>
    </row>
    <row r="70" spans="3:7" ht="12.75">
      <c r="C70" s="15"/>
      <c r="D70" s="15"/>
      <c r="E70" s="15"/>
      <c r="F70" s="15"/>
      <c r="G70" s="15"/>
    </row>
    <row r="71" spans="3:7" ht="12.75">
      <c r="C71" s="15"/>
      <c r="D71" s="15"/>
      <c r="E71" s="15"/>
      <c r="F71" s="15"/>
      <c r="G71" s="15"/>
    </row>
    <row r="72" spans="3:7" ht="12.75">
      <c r="C72" s="15"/>
      <c r="D72" s="15"/>
      <c r="E72" s="15"/>
      <c r="F72" s="15"/>
      <c r="G72" s="15"/>
    </row>
    <row r="73" spans="3:7" ht="12.75">
      <c r="C73" s="15"/>
      <c r="D73" s="15"/>
      <c r="E73" s="15"/>
      <c r="F73" s="15"/>
      <c r="G73" s="15"/>
    </row>
    <row r="74" spans="3:7" ht="12.75">
      <c r="C74" s="15"/>
      <c r="D74" s="15"/>
      <c r="E74" s="15"/>
      <c r="F74" s="15"/>
      <c r="G74" s="15"/>
    </row>
    <row r="75" spans="3:7" ht="12.75">
      <c r="C75" s="15"/>
      <c r="D75" s="15"/>
      <c r="E75" s="15"/>
      <c r="F75" s="15"/>
      <c r="G75" s="15"/>
    </row>
    <row r="76" spans="3:7" ht="12.75">
      <c r="C76" s="15"/>
      <c r="D76" s="15"/>
      <c r="E76" s="15"/>
      <c r="F76" s="15"/>
      <c r="G76" s="15"/>
    </row>
    <row r="77" spans="3:7" ht="12.75">
      <c r="C77" s="15"/>
      <c r="D77" s="15"/>
      <c r="E77" s="15"/>
      <c r="F77" s="15"/>
      <c r="G77" s="15"/>
    </row>
    <row r="78" spans="3:7" ht="12.75">
      <c r="C78" s="15"/>
      <c r="D78" s="15"/>
      <c r="E78" s="15"/>
      <c r="F78" s="15"/>
      <c r="G78" s="15"/>
    </row>
    <row r="79" spans="3:7" ht="12.75">
      <c r="C79" s="15"/>
      <c r="D79" s="15"/>
      <c r="E79" s="15"/>
      <c r="F79" s="15"/>
      <c r="G79" s="15"/>
    </row>
    <row r="80" spans="3:7" ht="12.75">
      <c r="C80" s="15"/>
      <c r="D80" s="15"/>
      <c r="E80" s="15"/>
      <c r="F80" s="15"/>
      <c r="G80" s="15"/>
    </row>
    <row r="81" spans="3:7" ht="12.75">
      <c r="C81" s="15"/>
      <c r="D81" s="15"/>
      <c r="E81" s="15"/>
      <c r="F81" s="15"/>
      <c r="G81" s="15"/>
    </row>
    <row r="82" spans="3:7" ht="12.75">
      <c r="C82" s="15"/>
      <c r="D82" s="15"/>
      <c r="E82" s="15"/>
      <c r="F82" s="15"/>
      <c r="G82" s="15"/>
    </row>
    <row r="83" spans="3:7" ht="12.75">
      <c r="C83" s="15"/>
      <c r="D83" s="15"/>
      <c r="E83" s="15"/>
      <c r="F83" s="15"/>
      <c r="G83" s="15"/>
    </row>
    <row r="84" spans="3:7" ht="12.75">
      <c r="C84" s="15"/>
      <c r="D84" s="15"/>
      <c r="E84" s="15"/>
      <c r="F84" s="15"/>
      <c r="G84" s="15"/>
    </row>
    <row r="85" spans="3:7" ht="12.75">
      <c r="C85" s="15"/>
      <c r="D85" s="15"/>
      <c r="E85" s="15"/>
      <c r="F85" s="15"/>
      <c r="G85" s="15"/>
    </row>
    <row r="86" spans="3:7" ht="12.75">
      <c r="C86" s="15"/>
      <c r="D86" s="15"/>
      <c r="E86" s="15"/>
      <c r="F86" s="15"/>
      <c r="G86" s="15"/>
    </row>
    <row r="87" spans="3:7" ht="12.75">
      <c r="C87" s="15"/>
      <c r="D87" s="15"/>
      <c r="E87" s="15"/>
      <c r="F87" s="15"/>
      <c r="G87" s="15"/>
    </row>
    <row r="88" spans="3:7" ht="12.75">
      <c r="C88" s="15"/>
      <c r="D88" s="15"/>
      <c r="E88" s="15"/>
      <c r="F88" s="15"/>
      <c r="G88" s="15"/>
    </row>
    <row r="89" spans="3:7" ht="12.75">
      <c r="C89" s="15"/>
      <c r="D89" s="15"/>
      <c r="E89" s="15"/>
      <c r="F89" s="15"/>
      <c r="G89" s="15"/>
    </row>
    <row r="90" spans="3:7" ht="12.75">
      <c r="C90" s="15"/>
      <c r="D90" s="15"/>
      <c r="E90" s="15"/>
      <c r="F90" s="15"/>
      <c r="G90" s="15"/>
    </row>
    <row r="91" spans="3:7" ht="12.75">
      <c r="C91" s="15"/>
      <c r="D91" s="15"/>
      <c r="E91" s="15"/>
      <c r="F91" s="15"/>
      <c r="G91" s="15"/>
    </row>
    <row r="92" spans="3:7" ht="12.75">
      <c r="C92" s="15"/>
      <c r="D92" s="15"/>
      <c r="E92" s="15"/>
      <c r="F92" s="15"/>
      <c r="G92" s="15"/>
    </row>
    <row r="93" spans="3:7" ht="12.75">
      <c r="C93" s="15"/>
      <c r="D93" s="15"/>
      <c r="E93" s="15"/>
      <c r="F93" s="15"/>
      <c r="G93" s="15"/>
    </row>
    <row r="94" spans="3:7" ht="12.75">
      <c r="C94" s="15"/>
      <c r="D94" s="15"/>
      <c r="E94" s="15"/>
      <c r="F94" s="15"/>
      <c r="G94" s="15"/>
    </row>
    <row r="95" spans="3:7" ht="12.75">
      <c r="C95" s="15"/>
      <c r="D95" s="15"/>
      <c r="E95" s="15"/>
      <c r="F95" s="15"/>
      <c r="G95" s="15"/>
    </row>
    <row r="96" spans="3:7" ht="12.75">
      <c r="C96" s="15"/>
      <c r="D96" s="15"/>
      <c r="E96" s="15"/>
      <c r="F96" s="15"/>
      <c r="G96" s="15"/>
    </row>
    <row r="97" spans="3:7" ht="12.75">
      <c r="C97" s="15"/>
      <c r="D97" s="15"/>
      <c r="E97" s="15"/>
      <c r="F97" s="15"/>
      <c r="G97" s="15"/>
    </row>
    <row r="98" spans="3:7" ht="12.75">
      <c r="C98" s="15"/>
      <c r="D98" s="15"/>
      <c r="E98" s="15"/>
      <c r="F98" s="15"/>
      <c r="G98" s="15"/>
    </row>
    <row r="99" spans="3:7" ht="12.75">
      <c r="C99" s="15"/>
      <c r="D99" s="15"/>
      <c r="E99" s="15"/>
      <c r="F99" s="15"/>
      <c r="G99" s="15"/>
    </row>
    <row r="100" spans="3:7" ht="12.75">
      <c r="C100" s="15"/>
      <c r="D100" s="15"/>
      <c r="E100" s="15"/>
      <c r="F100" s="15"/>
      <c r="G100" s="15"/>
    </row>
    <row r="101" spans="3:7" ht="12.75">
      <c r="C101" s="15"/>
      <c r="D101" s="15"/>
      <c r="E101" s="15"/>
      <c r="F101" s="15"/>
      <c r="G101" s="15"/>
    </row>
    <row r="102" spans="3:7" ht="12.75">
      <c r="C102" s="15"/>
      <c r="D102" s="15"/>
      <c r="E102" s="15"/>
      <c r="F102" s="15"/>
      <c r="G102" s="15"/>
    </row>
    <row r="103" spans="3:7" ht="12.75">
      <c r="C103" s="15"/>
      <c r="D103" s="15"/>
      <c r="E103" s="15"/>
      <c r="F103" s="15"/>
      <c r="G103" s="15"/>
    </row>
    <row r="104" spans="3:7" ht="12.75">
      <c r="C104" s="15"/>
      <c r="D104" s="15"/>
      <c r="E104" s="15"/>
      <c r="F104" s="15"/>
      <c r="G104" s="15"/>
    </row>
    <row r="105" spans="3:7" ht="12.75">
      <c r="C105" s="15"/>
      <c r="D105" s="15"/>
      <c r="E105" s="15"/>
      <c r="F105" s="15"/>
      <c r="G105" s="15"/>
    </row>
    <row r="106" spans="3:7" ht="12.75">
      <c r="C106" s="15"/>
      <c r="D106" s="15"/>
      <c r="E106" s="15"/>
      <c r="F106" s="15"/>
      <c r="G106" s="15"/>
    </row>
    <row r="107" spans="3:7" ht="12.75">
      <c r="C107" s="15"/>
      <c r="D107" s="15"/>
      <c r="E107" s="15"/>
      <c r="F107" s="15"/>
      <c r="G107" s="15"/>
    </row>
    <row r="108" spans="3:7" ht="12.75">
      <c r="C108" s="15"/>
      <c r="D108" s="15"/>
      <c r="E108" s="15"/>
      <c r="F108" s="15"/>
      <c r="G108" s="15"/>
    </row>
    <row r="109" spans="3:7" ht="12.75">
      <c r="C109" s="15"/>
      <c r="D109" s="15"/>
      <c r="E109" s="15"/>
      <c r="F109" s="15"/>
      <c r="G109" s="15"/>
    </row>
    <row r="110" spans="3:7" ht="12.75">
      <c r="C110" s="15"/>
      <c r="D110" s="15"/>
      <c r="E110" s="15"/>
      <c r="F110" s="15"/>
      <c r="G110" s="15"/>
    </row>
    <row r="111" spans="3:7" ht="12.75">
      <c r="C111" s="15"/>
      <c r="D111" s="15"/>
      <c r="E111" s="15"/>
      <c r="F111" s="15"/>
      <c r="G111" s="15"/>
    </row>
    <row r="112" spans="3:7" ht="12.75">
      <c r="C112" s="15"/>
      <c r="D112" s="15"/>
      <c r="E112" s="15"/>
      <c r="F112" s="15"/>
      <c r="G112" s="15"/>
    </row>
    <row r="113" spans="3:7" ht="12.75">
      <c r="C113" s="15"/>
      <c r="D113" s="15"/>
      <c r="E113" s="15"/>
      <c r="F113" s="15"/>
      <c r="G113" s="15"/>
    </row>
    <row r="114" spans="3:7" ht="12.75">
      <c r="C114" s="15"/>
      <c r="D114" s="15"/>
      <c r="E114" s="15"/>
      <c r="F114" s="15"/>
      <c r="G114" s="15"/>
    </row>
    <row r="115" spans="3:7" ht="12.75">
      <c r="C115" s="15"/>
      <c r="D115" s="15"/>
      <c r="E115" s="15"/>
      <c r="F115" s="15"/>
      <c r="G115" s="15"/>
    </row>
    <row r="116" spans="3:7" ht="12.75">
      <c r="C116" s="15"/>
      <c r="D116" s="15"/>
      <c r="E116" s="15"/>
      <c r="F116" s="15"/>
      <c r="G116" s="15"/>
    </row>
    <row r="117" spans="3:7" ht="12.75">
      <c r="C117" s="15"/>
      <c r="D117" s="15"/>
      <c r="E117" s="15"/>
      <c r="F117" s="15"/>
      <c r="G117" s="15"/>
    </row>
    <row r="118" spans="3:7" ht="12.75">
      <c r="C118" s="15"/>
      <c r="D118" s="15"/>
      <c r="E118" s="15"/>
      <c r="F118" s="15"/>
      <c r="G118" s="15"/>
    </row>
    <row r="119" spans="3:7" ht="12.75">
      <c r="C119" s="15"/>
      <c r="D119" s="15"/>
      <c r="E119" s="15"/>
      <c r="F119" s="15"/>
      <c r="G119" s="15"/>
    </row>
    <row r="120" spans="3:7" ht="12.75">
      <c r="C120" s="15"/>
      <c r="D120" s="15"/>
      <c r="E120" s="15"/>
      <c r="F120" s="15"/>
      <c r="G120" s="15"/>
    </row>
    <row r="121" spans="3:7" ht="12.75">
      <c r="C121" s="15"/>
      <c r="D121" s="15"/>
      <c r="E121" s="15"/>
      <c r="F121" s="15"/>
      <c r="G121" s="15"/>
    </row>
    <row r="122" spans="3:7" ht="12.75">
      <c r="C122" s="15"/>
      <c r="D122" s="15"/>
      <c r="E122" s="15"/>
      <c r="F122" s="15"/>
      <c r="G122" s="15"/>
    </row>
    <row r="123" spans="3:7" ht="12.75">
      <c r="C123" s="15"/>
      <c r="D123" s="15"/>
      <c r="E123" s="15"/>
      <c r="F123" s="15"/>
      <c r="G123" s="15"/>
    </row>
    <row r="124" spans="3:7" ht="12.75">
      <c r="C124" s="15"/>
      <c r="D124" s="15"/>
      <c r="E124" s="15"/>
      <c r="F124" s="15"/>
      <c r="G124" s="15"/>
    </row>
    <row r="125" spans="3:7" ht="12.75">
      <c r="C125" s="15"/>
      <c r="D125" s="15"/>
      <c r="E125" s="15"/>
      <c r="F125" s="15"/>
      <c r="G125" s="15"/>
    </row>
    <row r="126" spans="3:7" ht="12.75">
      <c r="C126" s="15"/>
      <c r="D126" s="15"/>
      <c r="E126" s="15"/>
      <c r="F126" s="15"/>
      <c r="G126" s="15"/>
    </row>
    <row r="127" spans="3:7" ht="12.75">
      <c r="C127" s="15"/>
      <c r="D127" s="15"/>
      <c r="E127" s="15"/>
      <c r="F127" s="15"/>
      <c r="G127" s="15"/>
    </row>
    <row r="128" spans="3:7" ht="12.75">
      <c r="C128" s="15"/>
      <c r="D128" s="15"/>
      <c r="E128" s="15"/>
      <c r="F128" s="15"/>
      <c r="G128" s="15"/>
    </row>
    <row r="129" spans="3:7" ht="12.75">
      <c r="C129" s="15"/>
      <c r="D129" s="15"/>
      <c r="E129" s="15"/>
      <c r="F129" s="15"/>
      <c r="G129" s="15"/>
    </row>
    <row r="130" spans="3:7" ht="12.75">
      <c r="C130" s="15"/>
      <c r="D130" s="15"/>
      <c r="E130" s="15"/>
      <c r="F130" s="15"/>
      <c r="G130" s="15"/>
    </row>
    <row r="131" spans="3:7" ht="12.75">
      <c r="C131" s="15"/>
      <c r="D131" s="15"/>
      <c r="E131" s="15"/>
      <c r="F131" s="15"/>
      <c r="G131" s="15"/>
    </row>
    <row r="132" spans="3:7" ht="12.75">
      <c r="C132" s="15"/>
      <c r="D132" s="15"/>
      <c r="E132" s="15"/>
      <c r="F132" s="15"/>
      <c r="G132" s="15"/>
    </row>
    <row r="133" spans="3:7" ht="12.75">
      <c r="C133" s="15"/>
      <c r="D133" s="15"/>
      <c r="E133" s="15"/>
      <c r="F133" s="15"/>
      <c r="G133" s="15"/>
    </row>
    <row r="134" spans="3:7" ht="12.75">
      <c r="C134" s="15"/>
      <c r="D134" s="15"/>
      <c r="E134" s="15"/>
      <c r="F134" s="15"/>
      <c r="G134" s="15"/>
    </row>
    <row r="135" spans="3:7" ht="12.75">
      <c r="C135" s="15"/>
      <c r="D135" s="15"/>
      <c r="E135" s="15"/>
      <c r="F135" s="15"/>
      <c r="G135" s="15"/>
    </row>
    <row r="136" spans="3:7" ht="12.75">
      <c r="C136" s="15"/>
      <c r="D136" s="15"/>
      <c r="E136" s="15"/>
      <c r="F136" s="15"/>
      <c r="G136" s="15"/>
    </row>
    <row r="137" spans="3:7" ht="12.75">
      <c r="C137" s="15"/>
      <c r="D137" s="15"/>
      <c r="E137" s="15"/>
      <c r="F137" s="15"/>
      <c r="G137" s="15"/>
    </row>
    <row r="138" spans="3:7" ht="12.75">
      <c r="C138" s="15"/>
      <c r="D138" s="15"/>
      <c r="E138" s="15"/>
      <c r="F138" s="15"/>
      <c r="G138" s="15"/>
    </row>
    <row r="139" spans="3:7" ht="12.75">
      <c r="C139" s="15"/>
      <c r="D139" s="15"/>
      <c r="E139" s="15"/>
      <c r="F139" s="15"/>
      <c r="G139" s="15"/>
    </row>
    <row r="140" spans="3:7" ht="12.75">
      <c r="C140" s="15"/>
      <c r="D140" s="15"/>
      <c r="E140" s="15"/>
      <c r="F140" s="15"/>
      <c r="G140" s="15"/>
    </row>
    <row r="141" spans="3:7" ht="12.75">
      <c r="C141" s="15"/>
      <c r="D141" s="15"/>
      <c r="E141" s="15"/>
      <c r="F141" s="15"/>
      <c r="G141" s="15"/>
    </row>
    <row r="142" spans="3:7" ht="12.75">
      <c r="C142" s="15"/>
      <c r="D142" s="15"/>
      <c r="E142" s="15"/>
      <c r="F142" s="15"/>
      <c r="G142" s="15"/>
    </row>
    <row r="143" spans="3:7" ht="12.75">
      <c r="C143" s="15"/>
      <c r="D143" s="15"/>
      <c r="E143" s="15"/>
      <c r="F143" s="15"/>
      <c r="G143" s="15"/>
    </row>
    <row r="144" spans="3:7" ht="12.75">
      <c r="C144" s="15"/>
      <c r="D144" s="15"/>
      <c r="E144" s="15"/>
      <c r="F144" s="15"/>
      <c r="G144" s="15"/>
    </row>
    <row r="145" spans="3:7" ht="12.75">
      <c r="C145" s="15"/>
      <c r="D145" s="15"/>
      <c r="E145" s="15"/>
      <c r="F145" s="15"/>
      <c r="G145" s="15"/>
    </row>
    <row r="146" spans="3:7" ht="12.75">
      <c r="C146" s="15"/>
      <c r="D146" s="15"/>
      <c r="E146" s="15"/>
      <c r="F146" s="3"/>
      <c r="G146" s="3"/>
    </row>
    <row r="147" spans="3:7" ht="12.75">
      <c r="C147" s="15"/>
      <c r="D147" s="15"/>
      <c r="E147" s="15"/>
      <c r="F147" s="3"/>
      <c r="G147" s="3"/>
    </row>
    <row r="148" spans="3:7" ht="12.75">
      <c r="C148" s="15"/>
      <c r="D148" s="15"/>
      <c r="E148" s="15"/>
      <c r="F148" s="3"/>
      <c r="G148" s="3"/>
    </row>
    <row r="149" spans="3:7" ht="12.75">
      <c r="C149" s="15"/>
      <c r="D149" s="15"/>
      <c r="E149" s="15"/>
      <c r="F149" s="3"/>
      <c r="G149" s="3"/>
    </row>
    <row r="150" spans="3:7" ht="12.75">
      <c r="C150" s="15"/>
      <c r="D150" s="15"/>
      <c r="E150" s="15"/>
      <c r="F150" s="3"/>
      <c r="G150" s="3"/>
    </row>
    <row r="151" spans="3:7" ht="12.75">
      <c r="C151" s="15"/>
      <c r="D151" s="15"/>
      <c r="E151" s="15"/>
      <c r="F151" s="3"/>
      <c r="G151" s="3"/>
    </row>
    <row r="152" spans="3:7" ht="12.75">
      <c r="C152" s="15"/>
      <c r="D152" s="15"/>
      <c r="E152" s="15"/>
      <c r="F152" s="3"/>
      <c r="G152" s="3"/>
    </row>
    <row r="153" spans="3:7" ht="12.75">
      <c r="C153" s="15"/>
      <c r="D153" s="15"/>
      <c r="E153" s="15"/>
      <c r="F153" s="3"/>
      <c r="G153" s="3"/>
    </row>
    <row r="154" spans="3:7" ht="12.75">
      <c r="C154" s="15"/>
      <c r="D154" s="15"/>
      <c r="E154" s="15"/>
      <c r="F154" s="3"/>
      <c r="G154" s="3"/>
    </row>
    <row r="155" spans="3:7" ht="12.75">
      <c r="C155" s="15"/>
      <c r="D155" s="15"/>
      <c r="E155" s="15"/>
      <c r="F155" s="3"/>
      <c r="G155" s="3"/>
    </row>
    <row r="156" spans="3:7" ht="12.75">
      <c r="C156" s="15"/>
      <c r="D156" s="15"/>
      <c r="E156" s="15"/>
      <c r="F156" s="3"/>
      <c r="G156" s="3"/>
    </row>
    <row r="157" spans="3:7" ht="12.75">
      <c r="C157" s="15"/>
      <c r="D157" s="15"/>
      <c r="E157" s="15"/>
      <c r="F157" s="3"/>
      <c r="G157" s="3"/>
    </row>
    <row r="158" spans="3:7" ht="12.75">
      <c r="C158" s="15"/>
      <c r="D158" s="15"/>
      <c r="E158" s="15"/>
      <c r="F158" s="3"/>
      <c r="G158" s="3"/>
    </row>
    <row r="159" spans="3:7" ht="12.75">
      <c r="C159" s="15"/>
      <c r="D159" s="15"/>
      <c r="E159" s="15"/>
      <c r="F159" s="3"/>
      <c r="G159" s="3"/>
    </row>
    <row r="160" spans="3:7" ht="12.75">
      <c r="C160" s="15"/>
      <c r="D160" s="15"/>
      <c r="E160" s="15"/>
      <c r="F160" s="3"/>
      <c r="G160" s="3"/>
    </row>
    <row r="161" spans="3:7" ht="12.75">
      <c r="C161" s="15"/>
      <c r="D161" s="15"/>
      <c r="E161" s="15"/>
      <c r="F161" s="3"/>
      <c r="G161" s="3"/>
    </row>
    <row r="162" spans="3:7" ht="12.75">
      <c r="C162" s="15"/>
      <c r="D162" s="15"/>
      <c r="E162" s="15"/>
      <c r="F162" s="3"/>
      <c r="G162" s="3"/>
    </row>
    <row r="163" spans="3:7" ht="12.75">
      <c r="C163" s="3"/>
      <c r="D163" s="3"/>
      <c r="E163" s="3"/>
      <c r="F163" s="3"/>
      <c r="G163" s="3"/>
    </row>
    <row r="164" spans="3:7" ht="12.75">
      <c r="C164" s="3"/>
      <c r="D164" s="3"/>
      <c r="E164" s="3"/>
      <c r="F164" s="3"/>
      <c r="G164" s="3"/>
    </row>
    <row r="165" spans="3:7" ht="12.75">
      <c r="C165" s="3"/>
      <c r="D165" s="3"/>
      <c r="E165" s="3"/>
      <c r="F165" s="3"/>
      <c r="G165" s="3"/>
    </row>
    <row r="166" spans="3:7" ht="12.75">
      <c r="C166" s="3"/>
      <c r="D166" s="3"/>
      <c r="E166" s="3"/>
      <c r="F166" s="3"/>
      <c r="G166" s="3"/>
    </row>
    <row r="167" spans="3:7" ht="12.75">
      <c r="C167" s="3"/>
      <c r="D167" s="3"/>
      <c r="E167" s="3"/>
      <c r="F167" s="3"/>
      <c r="G167" s="3"/>
    </row>
    <row r="168" spans="3:7" ht="12.75">
      <c r="C168" s="3"/>
      <c r="D168" s="3"/>
      <c r="E168" s="3"/>
      <c r="F168" s="3"/>
      <c r="G168" s="3"/>
    </row>
    <row r="169" spans="3:7" ht="12.75">
      <c r="C169" s="3"/>
      <c r="D169" s="3"/>
      <c r="E169" s="3"/>
      <c r="F169" s="3"/>
      <c r="G169" s="3"/>
    </row>
    <row r="170" spans="3:7" ht="12.75">
      <c r="C170" s="3"/>
      <c r="D170" s="3"/>
      <c r="E170" s="3"/>
      <c r="F170" s="3"/>
      <c r="G170" s="3"/>
    </row>
    <row r="171" spans="3:7" ht="12.75">
      <c r="C171" s="3"/>
      <c r="D171" s="3"/>
      <c r="E171" s="3"/>
      <c r="F171" s="3"/>
      <c r="G171" s="3"/>
    </row>
    <row r="172" spans="3:7" ht="12.75">
      <c r="C172" s="3"/>
      <c r="D172" s="3"/>
      <c r="E172" s="3"/>
      <c r="F172" s="3"/>
      <c r="G172" s="3"/>
    </row>
    <row r="173" spans="3:7" ht="12.75">
      <c r="C173" s="3"/>
      <c r="D173" s="3"/>
      <c r="E173" s="3"/>
      <c r="F173" s="3"/>
      <c r="G173" s="3"/>
    </row>
    <row r="174" spans="3:7" ht="12.75">
      <c r="C174" s="3"/>
      <c r="D174" s="3"/>
      <c r="E174" s="3"/>
      <c r="F174" s="3"/>
      <c r="G174" s="3"/>
    </row>
    <row r="175" spans="3:7" ht="12.75">
      <c r="C175" s="3"/>
      <c r="D175" s="3"/>
      <c r="E175" s="3"/>
      <c r="F175" s="3"/>
      <c r="G175" s="3"/>
    </row>
    <row r="176" spans="3:7" ht="12.75">
      <c r="C176" s="3"/>
      <c r="D176" s="3"/>
      <c r="E176" s="3"/>
      <c r="F176" s="3"/>
      <c r="G176" s="3"/>
    </row>
    <row r="177" spans="3:7" ht="12.75">
      <c r="C177" s="3"/>
      <c r="D177" s="3"/>
      <c r="E177" s="3"/>
      <c r="F177" s="3"/>
      <c r="G177" s="3"/>
    </row>
    <row r="178" spans="3:7" ht="12.75">
      <c r="C178" s="3"/>
      <c r="D178" s="3"/>
      <c r="E178" s="3"/>
      <c r="F178" s="3"/>
      <c r="G178" s="3"/>
    </row>
    <row r="179" spans="3:7" ht="12.75">
      <c r="C179" s="3"/>
      <c r="D179" s="3"/>
      <c r="E179" s="3"/>
      <c r="F179" s="3"/>
      <c r="G179" s="3"/>
    </row>
    <row r="180" spans="3:7" ht="12.75">
      <c r="C180" s="3"/>
      <c r="D180" s="3"/>
      <c r="E180" s="3"/>
      <c r="F180" s="3"/>
      <c r="G180" s="3"/>
    </row>
    <row r="181" spans="3:7" ht="12.75">
      <c r="C181" s="3"/>
      <c r="D181" s="3"/>
      <c r="E181" s="3"/>
      <c r="F181" s="3"/>
      <c r="G181" s="3"/>
    </row>
    <row r="182" spans="3:7" ht="12.75">
      <c r="C182" s="3"/>
      <c r="D182" s="3"/>
      <c r="E182" s="3"/>
      <c r="F182" s="3"/>
      <c r="G182" s="3"/>
    </row>
    <row r="183" spans="3:7" ht="12.75">
      <c r="C183" s="3"/>
      <c r="D183" s="3"/>
      <c r="E183" s="3"/>
      <c r="F183" s="3"/>
      <c r="G183" s="3"/>
    </row>
    <row r="184" spans="31:70" s="3" customFormat="1" ht="12.75">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row>
    <row r="185" spans="31:70" s="3" customFormat="1" ht="12.75">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row>
    <row r="186" spans="31:70" s="3" customFormat="1" ht="12.75">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row>
    <row r="187" spans="31:70" s="3" customFormat="1" ht="12.75">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row>
    <row r="188" spans="31:70" s="3" customFormat="1" ht="12.75">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row>
    <row r="189" spans="31:70" s="3" customFormat="1" ht="12.75">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row>
    <row r="190" spans="31:70" s="3" customFormat="1" ht="12.75">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row>
    <row r="191" spans="31:70" s="3" customFormat="1" ht="12.75">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row>
    <row r="192" spans="31:70" s="3" customFormat="1" ht="12.75">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row>
    <row r="193" spans="31:70" s="3" customFormat="1" ht="12.75">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row>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pans="3:70" s="3" customFormat="1" ht="12.75">
      <c r="C674" s="2"/>
      <c r="D674" s="2"/>
      <c r="E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row>
    <row r="675" spans="3:70" s="3" customFormat="1" ht="12.75">
      <c r="C675" s="2"/>
      <c r="D675" s="2"/>
      <c r="E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row>
    <row r="676" spans="3:70" s="3" customFormat="1" ht="12.75">
      <c r="C676" s="2"/>
      <c r="D676" s="2"/>
      <c r="E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row>
    <row r="677" spans="3:70" s="3" customFormat="1" ht="12.75">
      <c r="C677" s="2"/>
      <c r="D677" s="2"/>
      <c r="E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row>
    <row r="678" spans="3:70" s="3" customFormat="1" ht="12.75">
      <c r="C678" s="2"/>
      <c r="D678" s="2"/>
      <c r="E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row>
    <row r="679" spans="3:70" s="3" customFormat="1" ht="12.75">
      <c r="C679" s="2"/>
      <c r="D679" s="2"/>
      <c r="E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row>
    <row r="680" spans="6:7" ht="12.75">
      <c r="F680" s="3"/>
      <c r="G680" s="3"/>
    </row>
    <row r="681" spans="6:7" ht="12.75">
      <c r="F681" s="3"/>
      <c r="G681" s="3"/>
    </row>
    <row r="682" spans="6:7" ht="12.75">
      <c r="F682" s="3"/>
      <c r="G682" s="3"/>
    </row>
    <row r="683" spans="6:7" ht="12.75">
      <c r="F683" s="3"/>
      <c r="G683" s="3"/>
    </row>
    <row r="684" spans="6:7" ht="12.75">
      <c r="F684" s="3"/>
      <c r="G684" s="3"/>
    </row>
    <row r="685" spans="6:7" ht="12.75">
      <c r="F685" s="3"/>
      <c r="G685" s="3"/>
    </row>
    <row r="686" spans="6:7" ht="12.75">
      <c r="F686" s="3"/>
      <c r="G686" s="3"/>
    </row>
    <row r="687" spans="6:7" ht="12.75">
      <c r="F687" s="3"/>
      <c r="G687" s="3"/>
    </row>
    <row r="688" spans="6:7" ht="12.75">
      <c r="F688" s="3"/>
      <c r="G688" s="3"/>
    </row>
    <row r="689" spans="6:7" ht="12.75">
      <c r="F689" s="3"/>
      <c r="G689" s="3"/>
    </row>
    <row r="690" spans="6:7" ht="12.75">
      <c r="F690" s="3"/>
      <c r="G690" s="3"/>
    </row>
    <row r="691" spans="6:7" ht="12.75">
      <c r="F691" s="3"/>
      <c r="G691" s="3"/>
    </row>
    <row r="692" spans="6:7" ht="12.75">
      <c r="F692" s="3"/>
      <c r="G692" s="3"/>
    </row>
    <row r="693" spans="6:7" ht="12.75">
      <c r="F693" s="3"/>
      <c r="G693" s="3"/>
    </row>
    <row r="694" spans="6:7" ht="12.75">
      <c r="F694" s="3"/>
      <c r="G694" s="3"/>
    </row>
    <row r="695" spans="6:7" ht="12.75">
      <c r="F695" s="3"/>
      <c r="G695" s="3"/>
    </row>
    <row r="696" spans="6:7" ht="12.75">
      <c r="F696" s="3"/>
      <c r="G696" s="3"/>
    </row>
    <row r="697" spans="6:7" ht="12.75">
      <c r="F697" s="3"/>
      <c r="G697" s="3"/>
    </row>
    <row r="698" spans="6:7" ht="12.75">
      <c r="F698" s="3"/>
      <c r="G698" s="3"/>
    </row>
    <row r="699" spans="6:7" ht="12.75">
      <c r="F699" s="3"/>
      <c r="G699" s="3"/>
    </row>
    <row r="700" spans="6:7" ht="12.75">
      <c r="F700" s="3"/>
      <c r="G700" s="3"/>
    </row>
    <row r="701" spans="6:7" ht="12.75">
      <c r="F701" s="3"/>
      <c r="G701" s="3"/>
    </row>
    <row r="702" spans="6:7" ht="12.75">
      <c r="F702" s="3"/>
      <c r="G702" s="3"/>
    </row>
    <row r="703" spans="6:7" ht="12.75">
      <c r="F703" s="3"/>
      <c r="G703" s="3"/>
    </row>
    <row r="704" spans="6:7" ht="12.75">
      <c r="F704" s="3"/>
      <c r="G704" s="3"/>
    </row>
    <row r="705" spans="6:7" ht="12.75">
      <c r="F705" s="3"/>
      <c r="G705" s="3"/>
    </row>
    <row r="706" spans="6:7" ht="12.75">
      <c r="F706" s="3"/>
      <c r="G706" s="3"/>
    </row>
    <row r="707" spans="6:7" ht="12.75">
      <c r="F707" s="3"/>
      <c r="G707" s="3"/>
    </row>
    <row r="708" spans="6:7" ht="12.75">
      <c r="F708" s="3"/>
      <c r="G708" s="3"/>
    </row>
    <row r="709" spans="6:7" ht="12.75">
      <c r="F709" s="3"/>
      <c r="G709" s="3"/>
    </row>
    <row r="710" spans="6:7" ht="12.75">
      <c r="F710" s="3"/>
      <c r="G710" s="3"/>
    </row>
    <row r="711" spans="6:7" ht="12.75">
      <c r="F711" s="3"/>
      <c r="G711" s="3"/>
    </row>
  </sheetData>
  <sheetProtection/>
  <mergeCells count="21">
    <mergeCell ref="C26:D26"/>
    <mergeCell ref="C18:D18"/>
    <mergeCell ref="C19:D19"/>
    <mergeCell ref="C30:D30"/>
    <mergeCell ref="F30:G30"/>
    <mergeCell ref="C21:C22"/>
    <mergeCell ref="C23:D23"/>
    <mergeCell ref="C24:D24"/>
    <mergeCell ref="C25:D25"/>
    <mergeCell ref="C29:G29"/>
    <mergeCell ref="C27:D27"/>
    <mergeCell ref="C20:D20"/>
    <mergeCell ref="E4:G4"/>
    <mergeCell ref="C10:D10"/>
    <mergeCell ref="C12:D12"/>
    <mergeCell ref="E7:G7"/>
    <mergeCell ref="C11:D11"/>
    <mergeCell ref="C15:D15"/>
    <mergeCell ref="C16:D16"/>
    <mergeCell ref="C9:D9"/>
    <mergeCell ref="C17:D17"/>
  </mergeCells>
  <printOptions/>
  <pageMargins left="0.1968503937007874" right="0.1968503937007874" top="0.2755905511811024" bottom="0.6692913385826772" header="0.5118110236220472" footer="0.5118110236220472"/>
  <pageSetup fitToHeight="1" fitToWidth="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OSEO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Dossier de demande d'aide</dc:title>
  <dc:subject>Aide à l'innovation</dc:subject>
  <dc:creator>DEDI/DOI : Frédérique Chabbert</dc:creator>
  <cp:keywords/>
  <dc:description/>
  <cp:lastModifiedBy>julie.gaudin</cp:lastModifiedBy>
  <cp:lastPrinted>2010-06-30T05:58:02Z</cp:lastPrinted>
  <dcterms:created xsi:type="dcterms:W3CDTF">2000-07-01T09:28:06Z</dcterms:created>
  <dcterms:modified xsi:type="dcterms:W3CDTF">2015-11-30T10:35:43Z</dcterms:modified>
  <cp:category/>
  <cp:version/>
  <cp:contentType/>
  <cp:contentStatus/>
</cp:coreProperties>
</file>